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5F2C863-E898-44C9-BBC5-57824029BF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3" sheetId="3" r:id="rId2"/>
  </sheets>
  <definedNames>
    <definedName name="_xlnm.Print_Area" localSheetId="0">Sayfa1!$A$1:$AO$35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7" i="1" l="1"/>
  <c r="AN6" i="1"/>
  <c r="AN8" i="1"/>
  <c r="AN9" i="1"/>
  <c r="N127" i="1"/>
  <c r="N116" i="1"/>
  <c r="N105" i="1"/>
  <c r="D56" i="1"/>
  <c r="AG49" i="1" s="1"/>
  <c r="AG50" i="1" s="1"/>
  <c r="AG51" i="1" s="1"/>
  <c r="A30" i="1"/>
  <c r="A29" i="1"/>
  <c r="A28" i="1"/>
  <c r="B26" i="1"/>
  <c r="A26" i="1" s="1"/>
  <c r="AN25" i="1"/>
  <c r="AN24" i="1"/>
  <c r="A24" i="1"/>
  <c r="AN23" i="1"/>
  <c r="AN22" i="1"/>
  <c r="A22" i="1"/>
  <c r="AN21" i="1"/>
  <c r="AN20" i="1"/>
  <c r="A20" i="1"/>
  <c r="AN19" i="1"/>
  <c r="AN18" i="1"/>
  <c r="A18" i="1"/>
  <c r="AN17" i="1"/>
  <c r="AN16" i="1"/>
  <c r="A16" i="1"/>
  <c r="AN15" i="1"/>
  <c r="AN14" i="1"/>
  <c r="A14" i="1"/>
  <c r="AN13" i="1"/>
  <c r="AN12" i="1"/>
  <c r="A12" i="1"/>
  <c r="AN11" i="1"/>
  <c r="AN10" i="1"/>
  <c r="A10" i="1"/>
  <c r="A6" i="1"/>
  <c r="A8" i="1" s="1"/>
  <c r="AO12" i="1" l="1"/>
  <c r="AO20" i="1"/>
  <c r="AO18" i="1"/>
  <c r="AO16" i="1"/>
  <c r="AO10" i="1"/>
  <c r="AO6" i="1"/>
  <c r="AO8" i="1"/>
  <c r="AO24" i="1"/>
  <c r="AO14" i="1"/>
  <c r="AO22" i="1"/>
  <c r="F49" i="1"/>
  <c r="F50" i="1" s="1"/>
  <c r="F51" i="1" s="1"/>
  <c r="J49" i="1"/>
  <c r="J50" i="1" s="1"/>
  <c r="J51" i="1" s="1"/>
  <c r="N49" i="1"/>
  <c r="N50" i="1" s="1"/>
  <c r="N51" i="1" s="1"/>
  <c r="R49" i="1"/>
  <c r="R50" i="1" s="1"/>
  <c r="R51" i="1" s="1"/>
  <c r="V49" i="1"/>
  <c r="V50" i="1" s="1"/>
  <c r="V51" i="1" s="1"/>
  <c r="Z49" i="1"/>
  <c r="Z50" i="1" s="1"/>
  <c r="Z51" i="1" s="1"/>
  <c r="AD49" i="1"/>
  <c r="AD50" i="1" s="1"/>
  <c r="AD51" i="1" s="1"/>
  <c r="AH49" i="1"/>
  <c r="AH50" i="1" s="1"/>
  <c r="AH51" i="1" s="1"/>
  <c r="D49" i="1"/>
  <c r="D52" i="1" s="1"/>
  <c r="D4" i="1" s="1"/>
  <c r="H49" i="1"/>
  <c r="H50" i="1" s="1"/>
  <c r="H51" i="1" s="1"/>
  <c r="L49" i="1"/>
  <c r="L50" i="1" s="1"/>
  <c r="L51" i="1" s="1"/>
  <c r="P49" i="1"/>
  <c r="P50" i="1" s="1"/>
  <c r="P51" i="1" s="1"/>
  <c r="T49" i="1"/>
  <c r="T50" i="1" s="1"/>
  <c r="T51" i="1" s="1"/>
  <c r="X49" i="1"/>
  <c r="X50" i="1" s="1"/>
  <c r="X51" i="1" s="1"/>
  <c r="AB49" i="1"/>
  <c r="AB50" i="1" s="1"/>
  <c r="AB51" i="1" s="1"/>
  <c r="AF49" i="1"/>
  <c r="AF50" i="1" s="1"/>
  <c r="AF51" i="1" s="1"/>
  <c r="E49" i="1"/>
  <c r="E50" i="1" s="1"/>
  <c r="E51" i="1" s="1"/>
  <c r="G49" i="1"/>
  <c r="G50" i="1" s="1"/>
  <c r="G51" i="1" s="1"/>
  <c r="I49" i="1"/>
  <c r="I50" i="1" s="1"/>
  <c r="I51" i="1" s="1"/>
  <c r="K49" i="1"/>
  <c r="K50" i="1" s="1"/>
  <c r="K51" i="1" s="1"/>
  <c r="M49" i="1"/>
  <c r="M50" i="1" s="1"/>
  <c r="M51" i="1" s="1"/>
  <c r="O49" i="1"/>
  <c r="O50" i="1" s="1"/>
  <c r="O51" i="1" s="1"/>
  <c r="Q49" i="1"/>
  <c r="Q50" i="1" s="1"/>
  <c r="Q51" i="1" s="1"/>
  <c r="S49" i="1"/>
  <c r="S50" i="1" s="1"/>
  <c r="S51" i="1" s="1"/>
  <c r="U49" i="1"/>
  <c r="U50" i="1" s="1"/>
  <c r="U51" i="1" s="1"/>
  <c r="W49" i="1"/>
  <c r="W50" i="1" s="1"/>
  <c r="W51" i="1" s="1"/>
  <c r="Y49" i="1"/>
  <c r="Y50" i="1" s="1"/>
  <c r="Y51" i="1" s="1"/>
  <c r="AA49" i="1"/>
  <c r="AA50" i="1" s="1"/>
  <c r="AA51" i="1" s="1"/>
  <c r="AC49" i="1"/>
  <c r="AC50" i="1" s="1"/>
  <c r="AC51" i="1" s="1"/>
  <c r="AE49" i="1"/>
  <c r="AE50" i="1" s="1"/>
  <c r="AE51" i="1" s="1"/>
  <c r="D58" i="1" l="1"/>
  <c r="D1" i="1" s="1"/>
  <c r="AA52" i="1"/>
  <c r="AA4" i="1" s="1"/>
  <c r="S52" i="1"/>
  <c r="S58" i="1" s="1"/>
  <c r="K52" i="1"/>
  <c r="K58" i="1" s="1"/>
  <c r="AN26" i="1"/>
  <c r="A101" i="1" s="1"/>
  <c r="A102" i="1" s="1"/>
  <c r="D50" i="1"/>
  <c r="D51" i="1" s="1"/>
  <c r="E52" i="1" s="1"/>
  <c r="Y52" i="1"/>
  <c r="Y4" i="1" s="1"/>
  <c r="Q52" i="1"/>
  <c r="Q58" i="1" s="1"/>
  <c r="I52" i="1"/>
  <c r="I4" i="1" s="1"/>
  <c r="AE52" i="1"/>
  <c r="AE4" i="1" s="1"/>
  <c r="W52" i="1"/>
  <c r="W4" i="1" s="1"/>
  <c r="O52" i="1"/>
  <c r="O58" i="1" s="1"/>
  <c r="G52" i="1"/>
  <c r="G4" i="1" s="1"/>
  <c r="AC52" i="1"/>
  <c r="AC4" i="1" s="1"/>
  <c r="U52" i="1"/>
  <c r="U58" i="1" s="1"/>
  <c r="M52" i="1"/>
  <c r="M58" i="1" s="1"/>
  <c r="X52" i="1"/>
  <c r="X4" i="1" s="1"/>
  <c r="H52" i="1"/>
  <c r="H58" i="1" s="1"/>
  <c r="AH52" i="1"/>
  <c r="AH4" i="1" s="1"/>
  <c r="AF52" i="1"/>
  <c r="AF4" i="1" s="1"/>
  <c r="P52" i="1"/>
  <c r="P4" i="1" s="1"/>
  <c r="J52" i="1"/>
  <c r="V52" i="1"/>
  <c r="N52" i="1"/>
  <c r="AD52" i="1"/>
  <c r="AG52" i="1"/>
  <c r="AB52" i="1"/>
  <c r="T52" i="1"/>
  <c r="L52" i="1"/>
  <c r="Z52" i="1"/>
  <c r="R52" i="1"/>
  <c r="F52" i="1"/>
  <c r="F4" i="1" s="1"/>
  <c r="AH58" i="1" l="1"/>
  <c r="AH1" i="1" s="1"/>
  <c r="I58" i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D59" i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K4" i="1"/>
  <c r="AA58" i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M4" i="1"/>
  <c r="Y58" i="1"/>
  <c r="Y1" i="1" s="1"/>
  <c r="S4" i="1"/>
  <c r="W58" i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X58" i="1"/>
  <c r="X1" i="1" s="1"/>
  <c r="O4" i="1"/>
  <c r="AE58" i="1"/>
  <c r="AE1" i="1" s="1"/>
  <c r="Q4" i="1"/>
  <c r="H4" i="1"/>
  <c r="AF58" i="1"/>
  <c r="AF1" i="1" s="1"/>
  <c r="AC58" i="1"/>
  <c r="AC1" i="1" s="1"/>
  <c r="P58" i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U4" i="1"/>
  <c r="B102" i="1"/>
  <c r="A104" i="1"/>
  <c r="A105" i="1" s="1"/>
  <c r="R58" i="1"/>
  <c r="R4" i="1"/>
  <c r="L58" i="1"/>
  <c r="L4" i="1"/>
  <c r="AB58" i="1"/>
  <c r="AB4" i="1"/>
  <c r="AD58" i="1"/>
  <c r="AD4" i="1"/>
  <c r="V58" i="1"/>
  <c r="V4" i="1"/>
  <c r="E4" i="1"/>
  <c r="E58" i="1"/>
  <c r="H1" i="1"/>
  <c r="H59" i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F58" i="1"/>
  <c r="Z58" i="1"/>
  <c r="Z4" i="1"/>
  <c r="T58" i="1"/>
  <c r="T4" i="1"/>
  <c r="AG4" i="1"/>
  <c r="AG58" i="1"/>
  <c r="N58" i="1"/>
  <c r="N4" i="1"/>
  <c r="J58" i="1"/>
  <c r="J4" i="1"/>
  <c r="K59" i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1" i="1"/>
  <c r="O59" i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1" i="1"/>
  <c r="S59" i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1" i="1"/>
  <c r="M59" i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1" i="1"/>
  <c r="Q59" i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1" i="1"/>
  <c r="U59" i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1" i="1"/>
  <c r="AA1" i="1" l="1"/>
  <c r="Y59" i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AE59" i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I1" i="1"/>
  <c r="AH59" i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G1" i="1"/>
  <c r="W1" i="1"/>
  <c r="AC59" i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X59" i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P1" i="1"/>
  <c r="AF59" i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B104" i="1"/>
  <c r="B105" i="1" s="1"/>
  <c r="A106" i="1" s="1"/>
  <c r="A107" i="1" s="1"/>
  <c r="C102" i="1"/>
  <c r="J1" i="1"/>
  <c r="J59" i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N1" i="1"/>
  <c r="N59" i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T1" i="1"/>
  <c r="T59" i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Z1" i="1"/>
  <c r="Z59" i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F1" i="1"/>
  <c r="F59" i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V1" i="1"/>
  <c r="V59" i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AD1" i="1"/>
  <c r="AD59" i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B1" i="1"/>
  <c r="AB59" i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L1" i="1"/>
  <c r="L59" i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R1" i="1"/>
  <c r="R59" i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AG59" i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1" i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1" i="1"/>
  <c r="C104" i="1" l="1"/>
  <c r="C105" i="1" s="1"/>
  <c r="B106" i="1" s="1"/>
  <c r="B107" i="1" s="1"/>
  <c r="A108" i="1" s="1"/>
  <c r="A109" i="1" s="1"/>
  <c r="D102" i="1"/>
  <c r="D104" i="1" l="1"/>
  <c r="D105" i="1" s="1"/>
  <c r="C106" i="1" s="1"/>
  <c r="C107" i="1" s="1"/>
  <c r="B108" i="1" s="1"/>
  <c r="B109" i="1" s="1"/>
  <c r="A110" i="1" s="1"/>
  <c r="A111" i="1" s="1"/>
  <c r="E102" i="1"/>
  <c r="F102" i="1" l="1"/>
  <c r="E104" i="1"/>
  <c r="E105" i="1" s="1"/>
  <c r="D106" i="1" l="1"/>
  <c r="D107" i="1" s="1"/>
  <c r="G102" i="1"/>
  <c r="F104" i="1"/>
  <c r="F105" i="1" s="1"/>
  <c r="E106" i="1" s="1"/>
  <c r="E107" i="1" s="1"/>
  <c r="H102" i="1" l="1"/>
  <c r="G104" i="1"/>
  <c r="G105" i="1" s="1"/>
  <c r="D108" i="1"/>
  <c r="D109" i="1" s="1"/>
  <c r="C108" i="1"/>
  <c r="C109" i="1" s="1"/>
  <c r="C110" i="1" l="1"/>
  <c r="C111" i="1" s="1"/>
  <c r="B110" i="1"/>
  <c r="B111" i="1" s="1"/>
  <c r="F106" i="1"/>
  <c r="F107" i="1" s="1"/>
  <c r="H104" i="1"/>
  <c r="H105" i="1" s="1"/>
  <c r="G106" i="1" s="1"/>
  <c r="G107" i="1" s="1"/>
  <c r="I102" i="1"/>
  <c r="J102" i="1" l="1"/>
  <c r="I104" i="1"/>
  <c r="I105" i="1" s="1"/>
  <c r="F108" i="1"/>
  <c r="F109" i="1" s="1"/>
  <c r="E108" i="1"/>
  <c r="E109" i="1" s="1"/>
  <c r="B112" i="1"/>
  <c r="B113" i="1" s="1"/>
  <c r="A112" i="1"/>
  <c r="A113" i="1" s="1"/>
  <c r="J104" i="1" l="1"/>
  <c r="J105" i="1" s="1"/>
  <c r="I106" i="1" s="1"/>
  <c r="I107" i="1" s="1"/>
  <c r="K102" i="1"/>
  <c r="E110" i="1"/>
  <c r="E111" i="1" s="1"/>
  <c r="D110" i="1"/>
  <c r="D111" i="1" s="1"/>
  <c r="H106" i="1"/>
  <c r="H107" i="1" s="1"/>
  <c r="A114" i="1"/>
  <c r="A115" i="1" s="1"/>
  <c r="G108" i="1" l="1"/>
  <c r="G109" i="1" s="1"/>
  <c r="H108" i="1"/>
  <c r="H109" i="1" s="1"/>
  <c r="C112" i="1"/>
  <c r="C113" i="1" s="1"/>
  <c r="D112" i="1"/>
  <c r="D113" i="1" s="1"/>
  <c r="K104" i="1"/>
  <c r="K105" i="1" s="1"/>
  <c r="L102" i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F110" i="1" l="1"/>
  <c r="F111" i="1" s="1"/>
  <c r="G110" i="1"/>
  <c r="G111" i="1" s="1"/>
  <c r="K106" i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J106" i="1"/>
  <c r="J107" i="1" s="1"/>
  <c r="C114" i="1"/>
  <c r="C115" i="1" s="1"/>
  <c r="B114" i="1"/>
  <c r="B115" i="1" s="1"/>
  <c r="B116" i="1" l="1"/>
  <c r="B117" i="1" s="1"/>
  <c r="A116" i="1"/>
  <c r="A117" i="1" s="1"/>
  <c r="J108" i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I108" i="1"/>
  <c r="I109" i="1" s="1"/>
  <c r="F112" i="1"/>
  <c r="F113" i="1" s="1"/>
  <c r="E112" i="1"/>
  <c r="E113" i="1" s="1"/>
  <c r="A118" i="1" l="1"/>
  <c r="A119" i="1" s="1"/>
  <c r="L129" i="1"/>
  <c r="L130" i="1" s="1"/>
  <c r="J128" i="1"/>
  <c r="D114" i="1"/>
  <c r="D115" i="1" s="1"/>
  <c r="E114" i="1"/>
  <c r="E115" i="1" s="1"/>
  <c r="I110" i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H110" i="1"/>
  <c r="H111" i="1" s="1"/>
  <c r="H112" i="1" l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G112" i="1"/>
  <c r="G113" i="1" s="1"/>
  <c r="J131" i="1"/>
  <c r="D116" i="1"/>
  <c r="D117" i="1" s="1"/>
  <c r="C116" i="1"/>
  <c r="C117" i="1" s="1"/>
  <c r="B118" i="1" l="1"/>
  <c r="B119" i="1" s="1"/>
  <c r="C118" i="1"/>
  <c r="C119" i="1" s="1"/>
  <c r="F114" i="1"/>
  <c r="F115" i="1" s="1"/>
  <c r="G114" i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F116" i="1" l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E116" i="1"/>
  <c r="E117" i="1" s="1"/>
  <c r="A120" i="1"/>
  <c r="B120" i="1"/>
  <c r="B121" i="1" s="1"/>
  <c r="G128" i="1"/>
  <c r="I129" i="1"/>
  <c r="A121" i="1" l="1"/>
  <c r="A122" i="1"/>
  <c r="A123" i="1" s="1"/>
  <c r="I131" i="1"/>
  <c r="I130" i="1"/>
  <c r="G131" i="1"/>
  <c r="H131" i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D118" i="1"/>
  <c r="D119" i="1" s="1"/>
  <c r="D120" i="1" l="1"/>
  <c r="D121" i="1" s="1"/>
  <c r="D122" i="1" s="1"/>
  <c r="D123" i="1" s="1"/>
  <c r="D124" i="1" s="1"/>
  <c r="D125" i="1" s="1"/>
  <c r="D126" i="1" s="1"/>
  <c r="D127" i="1" s="1"/>
  <c r="C120" i="1"/>
  <c r="D128" i="1" l="1"/>
  <c r="F129" i="1"/>
  <c r="F130" i="1" s="1"/>
  <c r="D131" i="1" s="1"/>
  <c r="C121" i="1"/>
  <c r="C122" i="1"/>
  <c r="C123" i="1" s="1"/>
  <c r="C124" i="1" s="1"/>
  <c r="C125" i="1" s="1"/>
  <c r="C126" i="1" s="1"/>
  <c r="C127" i="1" s="1"/>
  <c r="C128" i="1" s="1"/>
  <c r="B122" i="1"/>
  <c r="B123" i="1" l="1"/>
  <c r="B124" i="1"/>
  <c r="B125" i="1" s="1"/>
  <c r="B126" i="1" s="1"/>
  <c r="B127" i="1" s="1"/>
  <c r="B128" i="1" s="1"/>
  <c r="A124" i="1"/>
  <c r="A125" i="1" s="1"/>
  <c r="A126" i="1" l="1"/>
  <c r="A127" i="1" s="1"/>
  <c r="A128" i="1" l="1"/>
  <c r="C129" i="1"/>
  <c r="C130" i="1" s="1"/>
  <c r="A131" i="1" s="1"/>
  <c r="A137" i="1" s="1"/>
  <c r="A139" i="1" l="1"/>
  <c r="B27" i="1"/>
  <c r="A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01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162"/>
          </rPr>
          <t>Yazar:</t>
        </r>
        <r>
          <rPr>
            <sz val="12"/>
            <color indexed="81"/>
            <rFont val="Tahoma"/>
            <family val="2"/>
            <charset val="162"/>
          </rPr>
          <t xml:space="preserve">
Yazıya dönüştüreceğiniz  sayıyı alttaki kahverengi hücreye yazınız. yazınız.</t>
        </r>
      </text>
    </comment>
  </commentList>
</comments>
</file>

<file path=xl/sharedStrings.xml><?xml version="1.0" encoding="utf-8"?>
<sst xmlns="http://schemas.openxmlformats.org/spreadsheetml/2006/main" count="99" uniqueCount="82">
  <si>
    <t>YIL</t>
  </si>
  <si>
    <t>Sıra No</t>
  </si>
  <si>
    <t>ÖĞRETMENİN</t>
  </si>
  <si>
    <t>GÜNLÜK OKUTULAN EK DERS SAATLERİ</t>
  </si>
  <si>
    <t>Ders Dışı Hazırlık ve Planlama</t>
  </si>
  <si>
    <t>AY</t>
  </si>
  <si>
    <t>ekim</t>
  </si>
  <si>
    <t>ADI SOYADI</t>
  </si>
  <si>
    <t>BRANŞI</t>
  </si>
  <si>
    <t>1.H</t>
  </si>
  <si>
    <t>2.H</t>
  </si>
  <si>
    <t>3.H</t>
  </si>
  <si>
    <t>4.H</t>
  </si>
  <si>
    <t>5.H</t>
  </si>
  <si>
    <t>TOPLAM</t>
  </si>
  <si>
    <t>AD/ SOYAD</t>
  </si>
  <si>
    <t>UNVAN</t>
  </si>
  <si>
    <t>b.muhterem@gmail.com</t>
  </si>
  <si>
    <t xml:space="preserve"> </t>
  </si>
  <si>
    <t>GENEL TOPLAM</t>
  </si>
  <si>
    <t>DÜZENLEYEN:</t>
  </si>
  <si>
    <t xml:space="preserve">Adı Soyadı </t>
  </si>
  <si>
    <t>:</t>
  </si>
  <si>
    <t>Ünvanı</t>
  </si>
  <si>
    <t>İmzası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</si>
  <si>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</si>
  <si>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</si>
  <si>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</si>
  <si>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</si>
  <si>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</si>
  <si>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</si>
  <si>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</si>
  <si>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</si>
  <si>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</si>
  <si>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kasım</t>
  </si>
  <si>
    <t>aralık</t>
  </si>
  <si>
    <t>Pt</t>
  </si>
  <si>
    <t>Sl</t>
  </si>
  <si>
    <t>Çr</t>
  </si>
  <si>
    <t>Pr</t>
  </si>
  <si>
    <t xml:space="preserve">Cu </t>
  </si>
  <si>
    <t>Ct</t>
  </si>
  <si>
    <t>P</t>
  </si>
  <si>
    <t>Abdullah DEMİREL</t>
  </si>
  <si>
    <t>milyar</t>
  </si>
  <si>
    <t>milyon</t>
  </si>
  <si>
    <t>bin</t>
  </si>
  <si>
    <t>Birler</t>
  </si>
  <si>
    <t>bir</t>
  </si>
  <si>
    <t>iki</t>
  </si>
  <si>
    <t>üç</t>
  </si>
  <si>
    <t>dört</t>
  </si>
  <si>
    <t>beş</t>
  </si>
  <si>
    <t xml:space="preserve">altı </t>
  </si>
  <si>
    <t>yedi</t>
  </si>
  <si>
    <t>sekiz</t>
  </si>
  <si>
    <t>dokuz</t>
  </si>
  <si>
    <t>Onlar</t>
  </si>
  <si>
    <t>on</t>
  </si>
  <si>
    <t>yirmi</t>
  </si>
  <si>
    <t>otuz</t>
  </si>
  <si>
    <t>kırk</t>
  </si>
  <si>
    <t>elli</t>
  </si>
  <si>
    <t>altmış</t>
  </si>
  <si>
    <t>yetmiş</t>
  </si>
  <si>
    <t>seksen</t>
  </si>
  <si>
    <t>doksan</t>
  </si>
  <si>
    <t>Yüzler</t>
  </si>
  <si>
    <t>yüz</t>
  </si>
  <si>
    <t>iki yüz</t>
  </si>
  <si>
    <t>üç yüz</t>
  </si>
  <si>
    <t>dört yüz</t>
  </si>
  <si>
    <t>beş yüz</t>
  </si>
  <si>
    <t>altı yüz</t>
  </si>
  <si>
    <t>yedi yüz</t>
  </si>
  <si>
    <t>sekiz yüz</t>
  </si>
  <si>
    <t>dokuz yüz</t>
  </si>
  <si>
    <t>BURDAN AŞAĞISINI BOZMAYINIZ</t>
  </si>
  <si>
    <t>KURUM ADI</t>
  </si>
  <si>
    <t>ŞUBAT</t>
  </si>
  <si>
    <t>AD SOYAD YAZILACAK</t>
  </si>
  <si>
    <t>GİYİM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</si>
</sst>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name val="Arial Narrow"/>
      <family val="2"/>
      <charset val="162"/>
    </font>
    <font>
      <u/>
      <sz val="9.5"/>
      <color indexed="12"/>
      <name val="Arial"/>
      <family val="2"/>
      <charset val="162"/>
    </font>
    <font>
      <sz val="22"/>
      <color indexed="43"/>
      <name val="Arial Black"/>
      <family val="2"/>
      <charset val="162"/>
    </font>
    <font>
      <sz val="14"/>
      <name val="Monotype Corsiva"/>
      <family val="4"/>
      <charset val="162"/>
    </font>
    <font>
      <sz val="8"/>
      <name val="Arial"/>
      <family val="2"/>
      <charset val="162"/>
    </font>
    <font>
      <sz val="9"/>
      <name val="Arial"/>
      <charset val="162"/>
    </font>
    <font>
      <b/>
      <sz val="9"/>
      <name val="Arial"/>
      <family val="2"/>
      <charset val="162"/>
    </font>
    <font>
      <sz val="8"/>
      <name val="Arial"/>
      <charset val="162"/>
    </font>
    <font>
      <b/>
      <sz val="10"/>
      <color indexed="51"/>
      <name val="Arial"/>
      <family val="2"/>
      <charset val="162"/>
    </font>
    <font>
      <sz val="10"/>
      <color indexed="51"/>
      <name val="Arial"/>
      <charset val="162"/>
    </font>
    <font>
      <sz val="10"/>
      <name val="Arial"/>
      <charset val="162"/>
    </font>
    <font>
      <b/>
      <sz val="14"/>
      <name val="Arial"/>
      <family val="2"/>
      <charset val="162"/>
    </font>
    <font>
      <b/>
      <sz val="14"/>
      <color indexed="9"/>
      <name val="Arial"/>
      <family val="2"/>
      <charset val="162"/>
    </font>
    <font>
      <sz val="12"/>
      <color indexed="81"/>
      <name val="Tahoma"/>
      <family val="2"/>
      <charset val="162"/>
    </font>
    <font>
      <b/>
      <sz val="12"/>
      <color indexed="81"/>
      <name val="Tahoma"/>
      <family val="2"/>
      <charset val="162"/>
    </font>
    <font>
      <sz val="10"/>
      <name val="Arial"/>
      <family val="2"/>
      <charset val="162"/>
    </font>
    <font>
      <sz val="8"/>
      <name val="Arial Narrow"/>
      <family val="2"/>
      <charset val="162"/>
    </font>
    <font>
      <sz val="10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Alignment="1" applyProtection="1">
      <alignment vertical="center" shrinkToFit="1"/>
      <protection locked="0"/>
    </xf>
    <xf numFmtId="164" fontId="0" fillId="0" borderId="0" xfId="0" applyNumberFormat="1" applyAlignment="1" applyProtection="1">
      <alignment vertical="center"/>
      <protection locked="0"/>
    </xf>
    <xf numFmtId="14" fontId="0" fillId="0" borderId="7" xfId="0" applyNumberFormat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6" fillId="3" borderId="10" xfId="0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0" xfId="0" applyFill="1" applyProtection="1">
      <protection locked="0"/>
    </xf>
    <xf numFmtId="1" fontId="7" fillId="6" borderId="11" xfId="0" applyNumberFormat="1" applyFont="1" applyFill="1" applyBorder="1" applyProtection="1">
      <protection locked="0"/>
    </xf>
    <xf numFmtId="0" fontId="7" fillId="6" borderId="7" xfId="0" applyFont="1" applyFill="1" applyBorder="1" applyProtection="1">
      <protection locked="0"/>
    </xf>
    <xf numFmtId="3" fontId="7" fillId="6" borderId="7" xfId="0" applyNumberFormat="1" applyFont="1" applyFill="1" applyBorder="1" applyProtection="1">
      <protection locked="0"/>
    </xf>
    <xf numFmtId="3" fontId="7" fillId="6" borderId="12" xfId="0" applyNumberFormat="1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10" fillId="6" borderId="11" xfId="0" applyFont="1" applyFill="1" applyBorder="1" applyProtection="1">
      <protection locked="0"/>
    </xf>
    <xf numFmtId="0" fontId="10" fillId="6" borderId="7" xfId="0" applyFont="1" applyFill="1" applyBorder="1" applyProtection="1">
      <protection locked="0"/>
    </xf>
    <xf numFmtId="0" fontId="10" fillId="6" borderId="12" xfId="0" applyFont="1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Protection="1"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hidden="1"/>
    </xf>
    <xf numFmtId="1" fontId="0" fillId="0" borderId="19" xfId="0" applyNumberFormat="1" applyBorder="1" applyAlignment="1" applyProtection="1">
      <alignment horizontal="center" vertical="center"/>
      <protection hidden="1"/>
    </xf>
    <xf numFmtId="1" fontId="0" fillId="0" borderId="2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 textRotation="90"/>
      <protection locked="0"/>
    </xf>
    <xf numFmtId="0" fontId="2" fillId="0" borderId="27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shrinkToFit="1"/>
      <protection hidden="1"/>
    </xf>
    <xf numFmtId="0" fontId="18" fillId="0" borderId="3" xfId="0" applyFont="1" applyBorder="1" applyAlignment="1" applyProtection="1">
      <alignment vertical="center" shrinkToFit="1"/>
      <protection hidden="1"/>
    </xf>
    <xf numFmtId="0" fontId="20" fillId="0" borderId="3" xfId="0" applyFont="1" applyBorder="1" applyAlignment="1" applyProtection="1">
      <alignment vertical="center" shrinkToFit="1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 textRotation="90"/>
      <protection hidden="1"/>
    </xf>
    <xf numFmtId="0" fontId="18" fillId="0" borderId="25" xfId="0" applyFont="1" applyBorder="1" applyAlignment="1" applyProtection="1">
      <alignment horizontal="center" vertical="center" textRotation="90"/>
      <protection hidden="1"/>
    </xf>
    <xf numFmtId="0" fontId="18" fillId="0" borderId="23" xfId="0" applyFont="1" applyBorder="1" applyAlignment="1" applyProtection="1">
      <alignment horizontal="center" vertical="center" shrinkToFit="1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1" fontId="0" fillId="0" borderId="29" xfId="0" applyNumberFormat="1" applyBorder="1" applyAlignment="1" applyProtection="1">
      <alignment horizontal="center" vertical="center"/>
      <protection hidden="1"/>
    </xf>
    <xf numFmtId="1" fontId="0" fillId="0" borderId="28" xfId="0" applyNumberForma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 wrapText="1" shrinkToFit="1"/>
      <protection locked="0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1" fontId="0" fillId="0" borderId="30" xfId="0" applyNumberForma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locked="0"/>
    </xf>
    <xf numFmtId="0" fontId="4" fillId="3" borderId="0" xfId="1" applyFill="1" applyBorder="1" applyAlignment="1" applyProtection="1">
      <alignment horizontal="center" vertical="center"/>
      <protection locked="0"/>
    </xf>
    <xf numFmtId="0" fontId="4" fillId="3" borderId="0" xfId="1" applyFill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1" fontId="0" fillId="0" borderId="31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shrinkToFit="1"/>
      <protection locked="0"/>
    </xf>
    <xf numFmtId="1" fontId="0" fillId="0" borderId="26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20" fillId="0" borderId="32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20" fillId="0" borderId="33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9" fillId="6" borderId="11" xfId="0" applyFont="1" applyFill="1" applyBorder="1" applyAlignment="1" applyProtection="1">
      <alignment horizontal="center"/>
      <protection locked="0"/>
    </xf>
    <xf numFmtId="0" fontId="9" fillId="6" borderId="7" xfId="0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5" fillId="5" borderId="8" xfId="0" applyNumberFormat="1" applyFont="1" applyFill="1" applyBorder="1" applyAlignment="1" applyProtection="1">
      <alignment horizontal="center" vertical="center"/>
      <protection locked="0"/>
    </xf>
    <xf numFmtId="3" fontId="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9" fillId="6" borderId="13" xfId="0" applyFont="1" applyFill="1" applyBorder="1" applyAlignment="1" applyProtection="1">
      <alignment horizontal="center"/>
      <protection locked="0"/>
    </xf>
    <xf numFmtId="0" fontId="9" fillId="6" borderId="14" xfId="0" applyFont="1" applyFill="1" applyBorder="1" applyAlignment="1" applyProtection="1">
      <alignment horizontal="center"/>
      <protection locked="0"/>
    </xf>
    <xf numFmtId="0" fontId="9" fillId="6" borderId="15" xfId="0" applyFont="1" applyFill="1" applyBorder="1" applyAlignment="1" applyProtection="1">
      <alignment horizontal="center"/>
      <protection locked="0"/>
    </xf>
    <xf numFmtId="0" fontId="9" fillId="6" borderId="16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</cellXfs>
  <cellStyles count="2">
    <cellStyle name="Köprü" xfId="1" builtinId="8"/>
    <cellStyle name="Normal" xfId="0" builtinId="0"/>
  </cellStyles>
  <dxfs count="1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180975</xdr:colOff>
      <xdr:row>2</xdr:row>
      <xdr:rowOff>47626</xdr:rowOff>
    </xdr:from>
    <xdr:to>
      <xdr:col>43</xdr:col>
      <xdr:colOff>342900</xdr:colOff>
      <xdr:row>9</xdr:row>
      <xdr:rowOff>28575</xdr:rowOff>
    </xdr:to>
    <xdr:pic>
      <xdr:nvPicPr>
        <xdr:cNvPr id="2" name="Picture 5" descr="Vesikalı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382250" y="447676"/>
          <a:ext cx="138112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muhterem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41"/>
  <sheetViews>
    <sheetView showGridLines="0" tabSelected="1" zoomScaleNormal="100" workbookViewId="0">
      <selection activeCell="C6" sqref="C6"/>
    </sheetView>
  </sheetViews>
  <sheetFormatPr defaultColWidth="0" defaultRowHeight="15" x14ac:dyDescent="0.25"/>
  <cols>
    <col min="1" max="1" width="4.140625" style="6" customWidth="1"/>
    <col min="2" max="2" width="18.5703125" style="6" customWidth="1"/>
    <col min="3" max="3" width="15.140625" style="6" customWidth="1"/>
    <col min="4" max="39" width="2.7109375" style="6" customWidth="1"/>
    <col min="40" max="40" width="9.140625" style="6" customWidth="1"/>
    <col min="41" max="41" width="11.28515625" style="6" customWidth="1"/>
    <col min="42" max="44" width="0" style="6" hidden="1" customWidth="1"/>
    <col min="45" max="16384" width="9.140625" style="6" hidden="1"/>
  </cols>
  <sheetData>
    <row r="1" spans="1:44" ht="16.5" thickTop="1" thickBot="1" x14ac:dyDescent="0.3">
      <c r="A1" s="3"/>
      <c r="B1" s="4"/>
      <c r="C1" s="4"/>
      <c r="D1" s="55" t="str">
        <f>IF(ISERROR(HLOOKUP(D58,$D$98:$K$99,2,FALSE)),"",HLOOKUP(D58,$D$98:$K$99,2,FALSE))</f>
        <v>Ct</v>
      </c>
      <c r="E1" s="56" t="str">
        <f t="shared" ref="E1:AH1" si="0">IF(ISERROR(HLOOKUP(E58,$D$98:$K$99,2,FALSE)),"",HLOOKUP(E58,$D$98:$K$99,2,FALSE))</f>
        <v>P</v>
      </c>
      <c r="F1" s="56" t="str">
        <f t="shared" si="0"/>
        <v>Pt</v>
      </c>
      <c r="G1" s="56" t="str">
        <f t="shared" si="0"/>
        <v>Sl</v>
      </c>
      <c r="H1" s="56" t="str">
        <f t="shared" si="0"/>
        <v>Çr</v>
      </c>
      <c r="I1" s="56" t="str">
        <f t="shared" si="0"/>
        <v>Pr</v>
      </c>
      <c r="J1" s="56" t="str">
        <f t="shared" si="0"/>
        <v xml:space="preserve">Cu </v>
      </c>
      <c r="K1" s="56" t="str">
        <f t="shared" si="0"/>
        <v>Ct</v>
      </c>
      <c r="L1" s="56" t="str">
        <f t="shared" si="0"/>
        <v>P</v>
      </c>
      <c r="M1" s="56" t="str">
        <f t="shared" si="0"/>
        <v>Pt</v>
      </c>
      <c r="N1" s="56" t="str">
        <f t="shared" si="0"/>
        <v>Sl</v>
      </c>
      <c r="O1" s="56" t="str">
        <f t="shared" si="0"/>
        <v>Çr</v>
      </c>
      <c r="P1" s="56" t="str">
        <f t="shared" si="0"/>
        <v>Pr</v>
      </c>
      <c r="Q1" s="56" t="str">
        <f t="shared" si="0"/>
        <v xml:space="preserve">Cu </v>
      </c>
      <c r="R1" s="56" t="str">
        <f t="shared" si="0"/>
        <v>Ct</v>
      </c>
      <c r="S1" s="56" t="str">
        <f t="shared" si="0"/>
        <v>P</v>
      </c>
      <c r="T1" s="56" t="str">
        <f t="shared" si="0"/>
        <v>Pt</v>
      </c>
      <c r="U1" s="56" t="str">
        <f t="shared" si="0"/>
        <v>Sl</v>
      </c>
      <c r="V1" s="56" t="str">
        <f t="shared" si="0"/>
        <v>Çr</v>
      </c>
      <c r="W1" s="56" t="str">
        <f t="shared" si="0"/>
        <v>Pr</v>
      </c>
      <c r="X1" s="56" t="str">
        <f t="shared" si="0"/>
        <v xml:space="preserve">Cu </v>
      </c>
      <c r="Y1" s="56" t="str">
        <f t="shared" si="0"/>
        <v>Ct</v>
      </c>
      <c r="Z1" s="56" t="str">
        <f t="shared" si="0"/>
        <v>P</v>
      </c>
      <c r="AA1" s="56" t="str">
        <f t="shared" si="0"/>
        <v>Pt</v>
      </c>
      <c r="AB1" s="56" t="str">
        <f t="shared" si="0"/>
        <v>Sl</v>
      </c>
      <c r="AC1" s="56" t="str">
        <f t="shared" si="0"/>
        <v>Çr</v>
      </c>
      <c r="AD1" s="56" t="str">
        <f t="shared" si="0"/>
        <v>Pr</v>
      </c>
      <c r="AE1" s="56" t="str">
        <f t="shared" si="0"/>
        <v xml:space="preserve">Cu </v>
      </c>
      <c r="AF1" s="56" t="str">
        <f t="shared" si="0"/>
        <v/>
      </c>
      <c r="AG1" s="56" t="str">
        <f t="shared" si="0"/>
        <v/>
      </c>
      <c r="AH1" s="57" t="str">
        <f t="shared" si="0"/>
        <v/>
      </c>
      <c r="AI1" s="3"/>
      <c r="AJ1" s="3"/>
      <c r="AK1" s="3"/>
      <c r="AL1" s="3"/>
      <c r="AM1" s="3"/>
      <c r="AN1" s="3"/>
      <c r="AO1" s="3"/>
      <c r="AP1" s="5"/>
      <c r="AQ1" s="5"/>
      <c r="AR1" s="5"/>
    </row>
    <row r="2" spans="1:44" ht="25.5" customHeight="1" thickTop="1" thickBot="1" x14ac:dyDescent="0.3">
      <c r="A2" s="73" t="s">
        <v>78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4"/>
      <c r="AN2" s="63" t="s">
        <v>0</v>
      </c>
      <c r="AO2" s="54">
        <v>2025</v>
      </c>
      <c r="AP2" s="5"/>
      <c r="AQ2" s="5"/>
      <c r="AR2" s="5"/>
    </row>
    <row r="3" spans="1:44" ht="30.75" customHeight="1" thickTop="1" x14ac:dyDescent="0.25">
      <c r="A3" s="68" t="s">
        <v>1</v>
      </c>
      <c r="B3" s="70" t="s">
        <v>2</v>
      </c>
      <c r="C3" s="70"/>
      <c r="D3" s="71" t="s">
        <v>3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 t="s">
        <v>4</v>
      </c>
      <c r="AJ3" s="72"/>
      <c r="AK3" s="72"/>
      <c r="AL3" s="72"/>
      <c r="AM3" s="72"/>
      <c r="AN3" s="58" t="s">
        <v>5</v>
      </c>
      <c r="AO3" s="59" t="s">
        <v>79</v>
      </c>
      <c r="AP3" s="5"/>
      <c r="AQ3" s="5"/>
      <c r="AR3" s="5"/>
    </row>
    <row r="4" spans="1:44" ht="15.75" thickBot="1" x14ac:dyDescent="0.3">
      <c r="A4" s="69"/>
      <c r="B4" s="60" t="s">
        <v>7</v>
      </c>
      <c r="C4" s="60" t="s">
        <v>8</v>
      </c>
      <c r="D4" s="61">
        <f>IF(D52="","",D47)</f>
        <v>1</v>
      </c>
      <c r="E4" s="61">
        <f t="shared" ref="E4:AH4" si="1">IF(E52="","",E47)</f>
        <v>2</v>
      </c>
      <c r="F4" s="61">
        <f t="shared" si="1"/>
        <v>3</v>
      </c>
      <c r="G4" s="61">
        <f t="shared" si="1"/>
        <v>4</v>
      </c>
      <c r="H4" s="61">
        <f t="shared" si="1"/>
        <v>5</v>
      </c>
      <c r="I4" s="61">
        <f t="shared" si="1"/>
        <v>6</v>
      </c>
      <c r="J4" s="61">
        <f t="shared" si="1"/>
        <v>7</v>
      </c>
      <c r="K4" s="61">
        <f t="shared" si="1"/>
        <v>8</v>
      </c>
      <c r="L4" s="61">
        <f t="shared" si="1"/>
        <v>9</v>
      </c>
      <c r="M4" s="61">
        <f t="shared" si="1"/>
        <v>10</v>
      </c>
      <c r="N4" s="61">
        <f t="shared" si="1"/>
        <v>11</v>
      </c>
      <c r="O4" s="61">
        <f t="shared" si="1"/>
        <v>12</v>
      </c>
      <c r="P4" s="61">
        <f t="shared" si="1"/>
        <v>13</v>
      </c>
      <c r="Q4" s="61">
        <f t="shared" si="1"/>
        <v>14</v>
      </c>
      <c r="R4" s="61">
        <f t="shared" si="1"/>
        <v>15</v>
      </c>
      <c r="S4" s="61">
        <f t="shared" si="1"/>
        <v>16</v>
      </c>
      <c r="T4" s="61">
        <f t="shared" si="1"/>
        <v>17</v>
      </c>
      <c r="U4" s="61">
        <f t="shared" si="1"/>
        <v>18</v>
      </c>
      <c r="V4" s="61">
        <f t="shared" si="1"/>
        <v>19</v>
      </c>
      <c r="W4" s="61">
        <f t="shared" si="1"/>
        <v>20</v>
      </c>
      <c r="X4" s="61">
        <f t="shared" si="1"/>
        <v>21</v>
      </c>
      <c r="Y4" s="61">
        <f t="shared" si="1"/>
        <v>22</v>
      </c>
      <c r="Z4" s="61">
        <f t="shared" si="1"/>
        <v>23</v>
      </c>
      <c r="AA4" s="61">
        <f t="shared" si="1"/>
        <v>24</v>
      </c>
      <c r="AB4" s="61">
        <f t="shared" si="1"/>
        <v>25</v>
      </c>
      <c r="AC4" s="61">
        <f t="shared" si="1"/>
        <v>26</v>
      </c>
      <c r="AD4" s="61">
        <f t="shared" si="1"/>
        <v>27</v>
      </c>
      <c r="AE4" s="61">
        <f t="shared" si="1"/>
        <v>28</v>
      </c>
      <c r="AF4" s="61" t="str">
        <f t="shared" si="1"/>
        <v/>
      </c>
      <c r="AG4" s="61" t="str">
        <f t="shared" si="1"/>
        <v/>
      </c>
      <c r="AH4" s="61" t="str">
        <f t="shared" si="1"/>
        <v/>
      </c>
      <c r="AI4" s="62" t="s">
        <v>9</v>
      </c>
      <c r="AJ4" s="62" t="s">
        <v>10</v>
      </c>
      <c r="AK4" s="62" t="s">
        <v>11</v>
      </c>
      <c r="AL4" s="62" t="s">
        <v>12</v>
      </c>
      <c r="AM4" s="62" t="s">
        <v>13</v>
      </c>
      <c r="AN4" s="79" t="s">
        <v>14</v>
      </c>
      <c r="AO4" s="80"/>
      <c r="AP4" s="5"/>
      <c r="AQ4" s="5"/>
      <c r="AR4" s="5"/>
    </row>
    <row r="5" spans="1:44" ht="16.5" thickTop="1" thickBot="1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6"/>
      <c r="AJ5" s="46"/>
      <c r="AK5" s="46"/>
      <c r="AL5" s="46"/>
      <c r="AM5" s="46"/>
      <c r="AN5" s="47"/>
      <c r="AO5" s="47"/>
      <c r="AP5" s="5"/>
      <c r="AQ5" s="5"/>
      <c r="AR5" s="5"/>
    </row>
    <row r="6" spans="1:44" ht="15.75" thickTop="1" x14ac:dyDescent="0.25">
      <c r="A6" s="67">
        <f>IF(B6="","",1)</f>
        <v>1</v>
      </c>
      <c r="B6" s="81" t="s">
        <v>80</v>
      </c>
      <c r="C6" s="48" t="s">
        <v>81</v>
      </c>
      <c r="D6" s="49"/>
      <c r="E6" s="49" t="s">
        <v>18</v>
      </c>
      <c r="F6" s="49" t="s">
        <v>18</v>
      </c>
      <c r="G6" s="49" t="s">
        <v>18</v>
      </c>
      <c r="H6" s="49" t="s">
        <v>18</v>
      </c>
      <c r="I6" s="49"/>
      <c r="J6" s="49"/>
      <c r="K6" s="49"/>
      <c r="L6" s="49"/>
      <c r="M6" s="49" t="s">
        <v>18</v>
      </c>
      <c r="N6" s="49" t="s">
        <v>18</v>
      </c>
      <c r="O6" s="49" t="s">
        <v>18</v>
      </c>
      <c r="P6" s="49"/>
      <c r="Q6" s="49" t="s">
        <v>18</v>
      </c>
      <c r="R6" s="49" t="s">
        <v>18</v>
      </c>
      <c r="S6" s="49"/>
      <c r="T6" s="49" t="s">
        <v>18</v>
      </c>
      <c r="U6" s="49" t="s">
        <v>18</v>
      </c>
      <c r="V6" s="49"/>
      <c r="W6" s="49"/>
      <c r="X6" s="49" t="s">
        <v>18</v>
      </c>
      <c r="Y6" s="49" t="s">
        <v>18</v>
      </c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50">
        <f>SUM(D6:AM6)</f>
        <v>0</v>
      </c>
      <c r="AO6" s="82">
        <f>SUM(AN6:AN7)</f>
        <v>0</v>
      </c>
      <c r="AP6" s="5"/>
      <c r="AQ6" s="5"/>
      <c r="AR6" s="5"/>
    </row>
    <row r="7" spans="1:44" ht="15.75" thickBot="1" x14ac:dyDescent="0.3">
      <c r="A7" s="65"/>
      <c r="B7" s="76"/>
      <c r="C7" s="36" t="s">
        <v>18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8">
        <f>SUM(D7:AM7)</f>
        <v>0</v>
      </c>
      <c r="AO7" s="83"/>
      <c r="AP7" s="5"/>
      <c r="AQ7" s="5"/>
      <c r="AR7" s="5"/>
    </row>
    <row r="8" spans="1:44" x14ac:dyDescent="0.25">
      <c r="A8" s="64" t="str">
        <f>IF(B8="","",MAX(A6:$A$6)+1)</f>
        <v/>
      </c>
      <c r="B8" s="84"/>
      <c r="C8" s="33" t="s"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9">
        <f>SUM(D8:AM8)</f>
        <v>0</v>
      </c>
      <c r="AO8" s="77">
        <f>SUM(AN8:AN9)</f>
        <v>0</v>
      </c>
      <c r="AP8" s="5"/>
      <c r="AQ8" s="5"/>
      <c r="AR8" s="5"/>
    </row>
    <row r="9" spans="1:44" ht="15.75" thickBot="1" x14ac:dyDescent="0.3">
      <c r="A9" s="65"/>
      <c r="B9" s="7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40" t="str">
        <f t="shared" ref="AN9:AN25" si="2">IF(SUM(D9:AM9)=0,"",SUM(D9:AM9))</f>
        <v/>
      </c>
      <c r="AO9" s="78"/>
      <c r="AP9" s="5"/>
      <c r="AQ9" s="5"/>
      <c r="AR9" s="5"/>
    </row>
    <row r="10" spans="1:44" x14ac:dyDescent="0.25">
      <c r="A10" s="64" t="str">
        <f>IF(B10="","",MAX(A$6:$A9)+1)</f>
        <v/>
      </c>
      <c r="B10" s="75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5" t="str">
        <f t="shared" si="2"/>
        <v/>
      </c>
      <c r="AO10" s="77">
        <f>SUM(AN10:AN11)</f>
        <v>0</v>
      </c>
      <c r="AP10" s="5"/>
      <c r="AQ10" s="5"/>
      <c r="AR10" s="5"/>
    </row>
    <row r="11" spans="1:44" ht="15.75" thickBot="1" x14ac:dyDescent="0.3">
      <c r="A11" s="65"/>
      <c r="B11" s="85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3" t="str">
        <f t="shared" si="2"/>
        <v/>
      </c>
      <c r="AO11" s="86"/>
      <c r="AP11" s="87" t="s">
        <v>15</v>
      </c>
      <c r="AQ11" s="87"/>
      <c r="AR11" s="87"/>
    </row>
    <row r="12" spans="1:44" x14ac:dyDescent="0.25">
      <c r="A12" s="64" t="str">
        <f>IF(B12="","",MAX(A$6:$A11)+1)</f>
        <v/>
      </c>
      <c r="B12" s="75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5" t="str">
        <f t="shared" si="2"/>
        <v/>
      </c>
      <c r="AO12" s="77">
        <f t="shared" ref="AO12" si="3">SUM(AN12:AN13)</f>
        <v>0</v>
      </c>
      <c r="AP12" s="87" t="s">
        <v>16</v>
      </c>
      <c r="AQ12" s="87"/>
      <c r="AR12" s="87"/>
    </row>
    <row r="13" spans="1:44" ht="15.75" thickBot="1" x14ac:dyDescent="0.3">
      <c r="A13" s="65"/>
      <c r="B13" s="76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8" t="str">
        <f t="shared" si="2"/>
        <v/>
      </c>
      <c r="AO13" s="78"/>
      <c r="AP13" s="88" t="s">
        <v>17</v>
      </c>
      <c r="AQ13" s="89"/>
      <c r="AR13" s="89"/>
    </row>
    <row r="14" spans="1:44" x14ac:dyDescent="0.25">
      <c r="A14" s="64" t="str">
        <f>IF(B14="","",MAX(A$6:$A13)+1)</f>
        <v/>
      </c>
      <c r="B14" s="75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5" t="str">
        <f t="shared" si="2"/>
        <v/>
      </c>
      <c r="AO14" s="77">
        <f t="shared" ref="AO14" si="4">SUM(AN14:AN15)</f>
        <v>0</v>
      </c>
      <c r="AP14" s="5"/>
      <c r="AQ14" s="5"/>
      <c r="AR14" s="5"/>
    </row>
    <row r="15" spans="1:44" ht="15.75" thickBot="1" x14ac:dyDescent="0.3">
      <c r="A15" s="65"/>
      <c r="B15" s="7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8" t="str">
        <f t="shared" si="2"/>
        <v/>
      </c>
      <c r="AO15" s="78"/>
      <c r="AP15" s="5"/>
      <c r="AQ15" s="5"/>
      <c r="AR15" s="5"/>
    </row>
    <row r="16" spans="1:44" x14ac:dyDescent="0.25">
      <c r="A16" s="64" t="str">
        <f>IF(B16="","",MAX(A$6:$A15)+1)</f>
        <v/>
      </c>
      <c r="B16" s="75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5" t="str">
        <f t="shared" si="2"/>
        <v/>
      </c>
      <c r="AO16" s="77">
        <f t="shared" ref="AO16" si="5">SUM(AN16:AN17)</f>
        <v>0</v>
      </c>
      <c r="AP16" s="5"/>
      <c r="AQ16" s="5"/>
      <c r="AR16" s="5"/>
    </row>
    <row r="17" spans="1:44" ht="15.75" thickBot="1" x14ac:dyDescent="0.3">
      <c r="A17" s="65"/>
      <c r="B17" s="7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8" t="str">
        <f t="shared" si="2"/>
        <v/>
      </c>
      <c r="AO17" s="78"/>
      <c r="AP17" s="5"/>
      <c r="AQ17" s="5" t="s">
        <v>18</v>
      </c>
      <c r="AR17" s="5"/>
    </row>
    <row r="18" spans="1:44" x14ac:dyDescent="0.25">
      <c r="A18" s="64" t="str">
        <f>IF(B18="","",MAX(A$6:$A17)+1)</f>
        <v/>
      </c>
      <c r="B18" s="75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5" t="str">
        <f t="shared" si="2"/>
        <v/>
      </c>
      <c r="AO18" s="77">
        <f t="shared" ref="AO18" si="6">SUM(AN18:AN19)</f>
        <v>0</v>
      </c>
      <c r="AP18" s="5"/>
      <c r="AQ18" s="5"/>
      <c r="AR18" s="5"/>
    </row>
    <row r="19" spans="1:44" ht="15.75" thickBot="1" x14ac:dyDescent="0.3">
      <c r="A19" s="65"/>
      <c r="B19" s="76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8" t="str">
        <f t="shared" si="2"/>
        <v/>
      </c>
      <c r="AO19" s="78"/>
      <c r="AP19" s="5"/>
      <c r="AQ19" s="5"/>
      <c r="AR19" s="5"/>
    </row>
    <row r="20" spans="1:44" x14ac:dyDescent="0.25">
      <c r="A20" s="64" t="str">
        <f>IF(B20="","",MAX(A$6:$A19)+1)</f>
        <v/>
      </c>
      <c r="B20" s="90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2" t="str">
        <f t="shared" si="2"/>
        <v/>
      </c>
      <c r="AO20" s="91">
        <f t="shared" ref="AO20" si="7">SUM(AN20:AN21)</f>
        <v>0</v>
      </c>
      <c r="AP20" s="5"/>
      <c r="AQ20" s="5"/>
      <c r="AR20" s="5"/>
    </row>
    <row r="21" spans="1:44" ht="15.75" thickBot="1" x14ac:dyDescent="0.3">
      <c r="A21" s="65"/>
      <c r="B21" s="7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8" t="str">
        <f t="shared" si="2"/>
        <v/>
      </c>
      <c r="AO21" s="78"/>
      <c r="AP21" s="5"/>
      <c r="AQ21" s="5"/>
      <c r="AR21" s="5"/>
    </row>
    <row r="22" spans="1:44" x14ac:dyDescent="0.25">
      <c r="A22" s="64" t="str">
        <f>IF(B22="","",MAX(A$6:$A21)+1)</f>
        <v/>
      </c>
      <c r="B22" s="75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5" t="str">
        <f t="shared" si="2"/>
        <v/>
      </c>
      <c r="AO22" s="77">
        <f t="shared" ref="AO22" si="8">SUM(AN22:AN23)</f>
        <v>0</v>
      </c>
      <c r="AP22" s="5"/>
      <c r="AQ22" s="5"/>
      <c r="AR22" s="5"/>
    </row>
    <row r="23" spans="1:44" ht="15.75" thickBot="1" x14ac:dyDescent="0.3">
      <c r="A23" s="65"/>
      <c r="B23" s="76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 t="str">
        <f t="shared" si="2"/>
        <v/>
      </c>
      <c r="AO23" s="78"/>
      <c r="AP23" s="5"/>
      <c r="AQ23" s="5"/>
      <c r="AR23" s="5"/>
    </row>
    <row r="24" spans="1:44" x14ac:dyDescent="0.25">
      <c r="A24" s="64" t="str">
        <f>IF(B24="","",MAX(A$6:$A23)+1)</f>
        <v/>
      </c>
      <c r="B24" s="90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2" t="str">
        <f t="shared" si="2"/>
        <v/>
      </c>
      <c r="AO24" s="91">
        <f t="shared" ref="AO24" si="9">SUM(AN24:AN25)</f>
        <v>0</v>
      </c>
      <c r="AP24" s="5"/>
      <c r="AQ24" s="5"/>
      <c r="AR24" s="5"/>
    </row>
    <row r="25" spans="1:44" ht="15.75" thickBot="1" x14ac:dyDescent="0.3">
      <c r="A25" s="66"/>
      <c r="B25" s="92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3" t="str">
        <f t="shared" si="2"/>
        <v/>
      </c>
      <c r="AO25" s="93"/>
      <c r="AP25" s="5"/>
      <c r="AQ25" s="5"/>
      <c r="AR25" s="5"/>
    </row>
    <row r="26" spans="1:44" ht="16.5" thickTop="1" thickBot="1" x14ac:dyDescent="0.3">
      <c r="A26" s="7" t="str">
        <f>IF(B26&lt;&gt;"","***","")</f>
        <v>***</v>
      </c>
      <c r="B26" s="94" t="str">
        <f>AO3&amp;" "&amp;"ayı içinde izin,sevk ve rapor alan öğretmenlerin çizelgesi ekte sunulmuştur."</f>
        <v>ŞUBAT ayı içinde izin,sevk ve rapor alan öğretmenlerin çizelgesi ekte sunulmuştur.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 t="s">
        <v>19</v>
      </c>
      <c r="AJ26" s="96"/>
      <c r="AK26" s="96"/>
      <c r="AL26" s="96"/>
      <c r="AM26" s="97"/>
      <c r="AN26" s="98">
        <f>SUM(AO6:AO25)</f>
        <v>0</v>
      </c>
      <c r="AO26" s="99"/>
      <c r="AP26" s="5"/>
      <c r="AQ26" s="5"/>
      <c r="AR26" s="5"/>
    </row>
    <row r="27" spans="1:44" ht="15.75" thickTop="1" x14ac:dyDescent="0.25">
      <c r="A27" s="7" t="str">
        <f>IF(B27&lt;&gt;"","***","")</f>
        <v>***</v>
      </c>
      <c r="B27" s="94" t="str">
        <f>"Yukarıda belirtildiği gibi"&amp;" "&amp;AO2&amp;" "&amp;AO3&amp;" "&amp;"ayında görevlilerce toplam"&amp;" "&amp;AN26&amp;" "&amp;"("&amp;A137&amp;")"&amp;" "&amp;"saat ek ders okutulmuştur."</f>
        <v>Yukarıda belirtildiği gibi 2025 ŞUBAT ayında görevlilerce toplam 0 (   ) saat ek ders okutulmuştur.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5"/>
      <c r="AQ27" s="5"/>
      <c r="AR27" s="5"/>
    </row>
    <row r="28" spans="1:44" x14ac:dyDescent="0.25">
      <c r="A28" s="7" t="str">
        <f>IF(B28&lt;&gt;"","***","")</f>
        <v/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5"/>
      <c r="AQ28" s="5"/>
      <c r="AR28" s="5"/>
    </row>
    <row r="29" spans="1:44" x14ac:dyDescent="0.25">
      <c r="A29" s="7" t="str">
        <f>IF(B29&lt;&gt;"","***","")</f>
        <v/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5"/>
      <c r="AQ29" s="5"/>
      <c r="AR29" s="5"/>
    </row>
    <row r="30" spans="1:44" x14ac:dyDescent="0.25">
      <c r="A30" s="7" t="str">
        <f>IF(B30&lt;&gt;"","***","")</f>
        <v/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5"/>
      <c r="AQ30" s="5"/>
      <c r="AR30" s="5"/>
    </row>
    <row r="31" spans="1:44" x14ac:dyDescent="0.25">
      <c r="A31" s="5"/>
      <c r="B31" s="8"/>
      <c r="C31" s="8"/>
      <c r="D31" s="5"/>
      <c r="E31" s="5"/>
      <c r="F31" s="5"/>
      <c r="G31" s="5"/>
      <c r="H31" s="5"/>
      <c r="I31" s="5"/>
      <c r="J31" s="5"/>
      <c r="K31" s="5" t="s">
        <v>20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x14ac:dyDescent="0.25">
      <c r="A32" s="5"/>
      <c r="B32" s="8"/>
      <c r="C32" s="8"/>
      <c r="D32" s="5"/>
      <c r="E32" s="5"/>
      <c r="F32" s="5"/>
      <c r="G32" s="5"/>
      <c r="H32" s="5"/>
      <c r="I32" s="5"/>
      <c r="J32" s="5"/>
      <c r="K32" s="5" t="s">
        <v>21</v>
      </c>
      <c r="L32" s="5"/>
      <c r="M32" s="5"/>
      <c r="N32" s="5"/>
      <c r="O32" s="5" t="s">
        <v>22</v>
      </c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5"/>
      <c r="AC32" s="5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5"/>
      <c r="AQ32" s="5"/>
      <c r="AR32" s="5"/>
    </row>
    <row r="33" spans="1:44" x14ac:dyDescent="0.25">
      <c r="A33" s="5"/>
      <c r="B33" s="8"/>
      <c r="C33" s="8"/>
      <c r="D33" s="5"/>
      <c r="E33" s="5"/>
      <c r="F33" s="5"/>
      <c r="G33" s="5"/>
      <c r="H33" s="5"/>
      <c r="I33" s="5"/>
      <c r="J33" s="5"/>
      <c r="K33" s="5" t="s">
        <v>23</v>
      </c>
      <c r="L33" s="5"/>
      <c r="M33" s="5"/>
      <c r="N33" s="5"/>
      <c r="O33" s="5" t="s">
        <v>22</v>
      </c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5"/>
      <c r="AC33" s="5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5"/>
      <c r="AQ33" s="5"/>
      <c r="AR33" s="5"/>
    </row>
    <row r="34" spans="1:44" x14ac:dyDescent="0.25">
      <c r="A34" s="5"/>
      <c r="B34" s="8"/>
      <c r="C34" s="8"/>
      <c r="D34" s="5"/>
      <c r="E34" s="5"/>
      <c r="F34" s="5"/>
      <c r="G34" s="5"/>
      <c r="H34" s="5"/>
      <c r="I34" s="5"/>
      <c r="J34" s="5"/>
      <c r="K34" s="5" t="s">
        <v>24</v>
      </c>
      <c r="L34" s="5"/>
      <c r="M34" s="5"/>
      <c r="N34" s="5"/>
      <c r="O34" s="5" t="s">
        <v>22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5"/>
      <c r="AC34" s="5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5"/>
      <c r="AQ34" s="5"/>
      <c r="AR34" s="5"/>
    </row>
    <row r="35" spans="1:44" x14ac:dyDescent="0.25">
      <c r="A35" s="5"/>
      <c r="B35" s="8"/>
      <c r="C35" s="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"/>
      <c r="AC35" s="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5"/>
      <c r="AQ35" s="5"/>
      <c r="AR35" s="5"/>
    </row>
    <row r="36" spans="1:44" x14ac:dyDescent="0.25">
      <c r="A36" s="5"/>
      <c r="B36" s="8"/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5"/>
      <c r="AC36" s="5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5"/>
      <c r="AQ36" s="5"/>
      <c r="AR36" s="5"/>
    </row>
    <row r="37" spans="1:44" x14ac:dyDescent="0.25">
      <c r="A37" s="5"/>
      <c r="B37" s="8"/>
      <c r="C37" s="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5"/>
      <c r="AC37" s="5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5"/>
      <c r="AQ37" s="5"/>
      <c r="AR37" s="5"/>
    </row>
    <row r="38" spans="1:44" x14ac:dyDescent="0.25">
      <c r="A38" s="5"/>
      <c r="B38" s="8"/>
      <c r="C38" s="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5"/>
      <c r="AC38" s="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5"/>
      <c r="AQ38" s="5"/>
      <c r="AR38" s="5"/>
    </row>
    <row r="39" spans="1:44" x14ac:dyDescent="0.25">
      <c r="A39" s="5"/>
      <c r="B39" s="8"/>
      <c r="C39" s="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5"/>
      <c r="AC39" s="5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5"/>
      <c r="AQ39" s="5"/>
      <c r="AR39" s="5"/>
    </row>
    <row r="40" spans="1:44" x14ac:dyDescent="0.25">
      <c r="A40" s="5"/>
      <c r="B40" s="8"/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5"/>
      <c r="AC40" s="5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5"/>
      <c r="AQ40" s="5"/>
      <c r="AR40" s="5"/>
    </row>
    <row r="41" spans="1:44" x14ac:dyDescent="0.25">
      <c r="A41" s="5"/>
      <c r="B41" s="8"/>
      <c r="C41" s="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5"/>
      <c r="AC41" s="5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5"/>
      <c r="AQ41" s="5"/>
      <c r="AR41" s="5"/>
    </row>
    <row r="42" spans="1:44" x14ac:dyDescent="0.25">
      <c r="A42" s="5"/>
      <c r="B42" s="8"/>
      <c r="C42" s="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" t="s">
        <v>77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5"/>
      <c r="AC42" s="5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5"/>
      <c r="AQ42" s="5"/>
      <c r="AR42" s="5"/>
    </row>
    <row r="43" spans="1:44" x14ac:dyDescent="0.25">
      <c r="A43" s="5"/>
      <c r="B43" s="8"/>
      <c r="C43" s="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5"/>
      <c r="AC43" s="5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5"/>
      <c r="AQ43" s="5"/>
      <c r="AR43" s="5"/>
    </row>
    <row r="44" spans="1:44" x14ac:dyDescent="0.25">
      <c r="A44" s="5"/>
      <c r="B44" s="8"/>
      <c r="C44" s="8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5"/>
      <c r="AC44" s="5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5"/>
      <c r="AQ44" s="5"/>
      <c r="AR44" s="5"/>
    </row>
    <row r="45" spans="1:44" x14ac:dyDescent="0.25">
      <c r="A45" s="5"/>
      <c r="B45" s="8"/>
      <c r="C45" s="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5"/>
      <c r="AC45" s="5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5"/>
      <c r="AQ45" s="5"/>
      <c r="AR45" s="5"/>
    </row>
    <row r="46" spans="1:44" x14ac:dyDescent="0.25">
      <c r="A46" s="5"/>
      <c r="B46" s="8"/>
      <c r="C46" s="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5"/>
      <c r="AC46" s="5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5"/>
      <c r="AQ46" s="5"/>
      <c r="AR46" s="5"/>
    </row>
    <row r="47" spans="1:44" x14ac:dyDescent="0.25">
      <c r="D47" s="7">
        <v>1</v>
      </c>
      <c r="E47" s="7">
        <v>2</v>
      </c>
      <c r="F47" s="7">
        <v>3</v>
      </c>
      <c r="G47" s="7">
        <v>4</v>
      </c>
      <c r="H47" s="7">
        <v>5</v>
      </c>
      <c r="I47" s="7">
        <v>6</v>
      </c>
      <c r="J47" s="7">
        <v>7</v>
      </c>
      <c r="K47" s="7">
        <v>8</v>
      </c>
      <c r="L47" s="7">
        <v>9</v>
      </c>
      <c r="M47" s="7">
        <v>10</v>
      </c>
      <c r="N47" s="7">
        <v>11</v>
      </c>
      <c r="O47" s="7">
        <v>12</v>
      </c>
      <c r="P47" s="7">
        <v>13</v>
      </c>
      <c r="Q47" s="7">
        <v>14</v>
      </c>
      <c r="R47" s="7">
        <v>15</v>
      </c>
      <c r="S47" s="7">
        <v>16</v>
      </c>
      <c r="T47" s="7">
        <v>17</v>
      </c>
      <c r="U47" s="7">
        <v>18</v>
      </c>
      <c r="V47" s="7">
        <v>19</v>
      </c>
      <c r="W47" s="7">
        <v>20</v>
      </c>
      <c r="X47" s="7">
        <v>21</v>
      </c>
      <c r="Y47" s="7">
        <v>22</v>
      </c>
      <c r="Z47" s="7">
        <v>23</v>
      </c>
      <c r="AA47" s="7">
        <v>24</v>
      </c>
      <c r="AB47" s="7">
        <v>25</v>
      </c>
      <c r="AC47" s="7">
        <v>26</v>
      </c>
      <c r="AD47" s="7">
        <v>27</v>
      </c>
      <c r="AE47" s="7">
        <v>28</v>
      </c>
      <c r="AF47" s="7">
        <v>29</v>
      </c>
      <c r="AG47" s="7">
        <v>30</v>
      </c>
      <c r="AH47" s="7">
        <v>31</v>
      </c>
      <c r="AI47" s="7"/>
    </row>
    <row r="48" spans="1:44" x14ac:dyDescent="0.25">
      <c r="D48" s="7">
        <v>1</v>
      </c>
      <c r="E48" s="7">
        <v>2</v>
      </c>
      <c r="F48" s="7">
        <v>3</v>
      </c>
      <c r="G48" s="7">
        <v>4</v>
      </c>
      <c r="H48" s="7">
        <v>5</v>
      </c>
      <c r="I48" s="7">
        <v>6</v>
      </c>
      <c r="J48" s="7">
        <v>7</v>
      </c>
      <c r="K48" s="7">
        <v>8</v>
      </c>
      <c r="L48" s="7">
        <v>9</v>
      </c>
      <c r="M48" s="7">
        <v>10</v>
      </c>
      <c r="N48" s="7">
        <v>11</v>
      </c>
      <c r="O48" s="7">
        <v>12</v>
      </c>
      <c r="P48" s="7">
        <v>13</v>
      </c>
      <c r="Q48" s="7">
        <v>14</v>
      </c>
      <c r="R48" s="7">
        <v>15</v>
      </c>
      <c r="S48" s="7">
        <v>16</v>
      </c>
      <c r="T48" s="7">
        <v>17</v>
      </c>
      <c r="U48" s="7">
        <v>18</v>
      </c>
      <c r="V48" s="7">
        <v>19</v>
      </c>
      <c r="W48" s="7">
        <v>20</v>
      </c>
      <c r="X48" s="7">
        <v>21</v>
      </c>
      <c r="Y48" s="7">
        <v>22</v>
      </c>
      <c r="Z48" s="7">
        <v>23</v>
      </c>
      <c r="AA48" s="7">
        <v>24</v>
      </c>
      <c r="AB48" s="7">
        <v>25</v>
      </c>
      <c r="AC48" s="7">
        <v>26</v>
      </c>
      <c r="AD48" s="7">
        <v>27</v>
      </c>
      <c r="AE48" s="7">
        <v>28</v>
      </c>
      <c r="AF48" s="7">
        <v>29</v>
      </c>
      <c r="AG48" s="7">
        <v>30</v>
      </c>
      <c r="AH48" s="7">
        <v>31</v>
      </c>
      <c r="AI48" s="7"/>
    </row>
    <row r="49" spans="4:35" x14ac:dyDescent="0.25">
      <c r="D49" s="9">
        <f t="shared" ref="D49:AH49" si="10">DATE($AO$2,$D$56,D48)</f>
        <v>45689</v>
      </c>
      <c r="E49" s="9">
        <f t="shared" si="10"/>
        <v>45690</v>
      </c>
      <c r="F49" s="9">
        <f t="shared" si="10"/>
        <v>45691</v>
      </c>
      <c r="G49" s="9">
        <f t="shared" si="10"/>
        <v>45692</v>
      </c>
      <c r="H49" s="9">
        <f t="shared" si="10"/>
        <v>45693</v>
      </c>
      <c r="I49" s="9">
        <f t="shared" si="10"/>
        <v>45694</v>
      </c>
      <c r="J49" s="9">
        <f t="shared" si="10"/>
        <v>45695</v>
      </c>
      <c r="K49" s="9">
        <f t="shared" si="10"/>
        <v>45696</v>
      </c>
      <c r="L49" s="9">
        <f t="shared" si="10"/>
        <v>45697</v>
      </c>
      <c r="M49" s="9">
        <f t="shared" si="10"/>
        <v>45698</v>
      </c>
      <c r="N49" s="9">
        <f t="shared" si="10"/>
        <v>45699</v>
      </c>
      <c r="O49" s="9">
        <f t="shared" si="10"/>
        <v>45700</v>
      </c>
      <c r="P49" s="9">
        <f t="shared" si="10"/>
        <v>45701</v>
      </c>
      <c r="Q49" s="9">
        <f t="shared" si="10"/>
        <v>45702</v>
      </c>
      <c r="R49" s="9">
        <f t="shared" si="10"/>
        <v>45703</v>
      </c>
      <c r="S49" s="9">
        <f t="shared" si="10"/>
        <v>45704</v>
      </c>
      <c r="T49" s="9">
        <f t="shared" si="10"/>
        <v>45705</v>
      </c>
      <c r="U49" s="9">
        <f t="shared" si="10"/>
        <v>45706</v>
      </c>
      <c r="V49" s="9">
        <f t="shared" si="10"/>
        <v>45707</v>
      </c>
      <c r="W49" s="9">
        <f t="shared" si="10"/>
        <v>45708</v>
      </c>
      <c r="X49" s="9">
        <f t="shared" si="10"/>
        <v>45709</v>
      </c>
      <c r="Y49" s="9">
        <f t="shared" si="10"/>
        <v>45710</v>
      </c>
      <c r="Z49" s="9">
        <f t="shared" si="10"/>
        <v>45711</v>
      </c>
      <c r="AA49" s="9">
        <f t="shared" si="10"/>
        <v>45712</v>
      </c>
      <c r="AB49" s="9">
        <f t="shared" si="10"/>
        <v>45713</v>
      </c>
      <c r="AC49" s="9">
        <f t="shared" si="10"/>
        <v>45714</v>
      </c>
      <c r="AD49" s="9">
        <f t="shared" si="10"/>
        <v>45715</v>
      </c>
      <c r="AE49" s="9">
        <f t="shared" si="10"/>
        <v>45716</v>
      </c>
      <c r="AF49" s="9">
        <f t="shared" si="10"/>
        <v>45717</v>
      </c>
      <c r="AG49" s="9">
        <f t="shared" si="10"/>
        <v>45718</v>
      </c>
      <c r="AH49" s="9">
        <f t="shared" si="10"/>
        <v>45719</v>
      </c>
      <c r="AI49" s="7"/>
    </row>
    <row r="50" spans="4:35" x14ac:dyDescent="0.25">
      <c r="D50" s="7">
        <f>MONTH(D49)</f>
        <v>2</v>
      </c>
      <c r="E50" s="7">
        <f t="shared" ref="E50:AH50" si="11">MONTH(E49)</f>
        <v>2</v>
      </c>
      <c r="F50" s="7">
        <f t="shared" si="11"/>
        <v>2</v>
      </c>
      <c r="G50" s="7">
        <f t="shared" si="11"/>
        <v>2</v>
      </c>
      <c r="H50" s="7">
        <f t="shared" si="11"/>
        <v>2</v>
      </c>
      <c r="I50" s="7">
        <f t="shared" si="11"/>
        <v>2</v>
      </c>
      <c r="J50" s="7">
        <f t="shared" si="11"/>
        <v>2</v>
      </c>
      <c r="K50" s="7">
        <f t="shared" si="11"/>
        <v>2</v>
      </c>
      <c r="L50" s="7">
        <f t="shared" si="11"/>
        <v>2</v>
      </c>
      <c r="M50" s="7">
        <f t="shared" si="11"/>
        <v>2</v>
      </c>
      <c r="N50" s="7">
        <f t="shared" si="11"/>
        <v>2</v>
      </c>
      <c r="O50" s="7">
        <f t="shared" si="11"/>
        <v>2</v>
      </c>
      <c r="P50" s="7">
        <f t="shared" si="11"/>
        <v>2</v>
      </c>
      <c r="Q50" s="7">
        <f t="shared" si="11"/>
        <v>2</v>
      </c>
      <c r="R50" s="7">
        <f t="shared" si="11"/>
        <v>2</v>
      </c>
      <c r="S50" s="7">
        <f t="shared" si="11"/>
        <v>2</v>
      </c>
      <c r="T50" s="7">
        <f t="shared" si="11"/>
        <v>2</v>
      </c>
      <c r="U50" s="7">
        <f t="shared" si="11"/>
        <v>2</v>
      </c>
      <c r="V50" s="7">
        <f t="shared" si="11"/>
        <v>2</v>
      </c>
      <c r="W50" s="7">
        <f t="shared" si="11"/>
        <v>2</v>
      </c>
      <c r="X50" s="7">
        <f t="shared" si="11"/>
        <v>2</v>
      </c>
      <c r="Y50" s="7">
        <f t="shared" si="11"/>
        <v>2</v>
      </c>
      <c r="Z50" s="7">
        <f t="shared" si="11"/>
        <v>2</v>
      </c>
      <c r="AA50" s="7">
        <f t="shared" si="11"/>
        <v>2</v>
      </c>
      <c r="AB50" s="7">
        <f t="shared" si="11"/>
        <v>2</v>
      </c>
      <c r="AC50" s="7">
        <f t="shared" si="11"/>
        <v>2</v>
      </c>
      <c r="AD50" s="7">
        <f t="shared" si="11"/>
        <v>2</v>
      </c>
      <c r="AE50" s="7">
        <f t="shared" si="11"/>
        <v>2</v>
      </c>
      <c r="AF50" s="7">
        <f t="shared" si="11"/>
        <v>3</v>
      </c>
      <c r="AG50" s="7">
        <f t="shared" si="11"/>
        <v>3</v>
      </c>
      <c r="AH50" s="7">
        <f t="shared" si="11"/>
        <v>3</v>
      </c>
      <c r="AI50" s="7"/>
    </row>
    <row r="51" spans="4:35" x14ac:dyDescent="0.25">
      <c r="D51" s="7">
        <f>VALUE(D50)</f>
        <v>2</v>
      </c>
      <c r="E51" s="7">
        <f t="shared" ref="E51:AH51" si="12">VALUE(E50)</f>
        <v>2</v>
      </c>
      <c r="F51" s="7">
        <f t="shared" si="12"/>
        <v>2</v>
      </c>
      <c r="G51" s="7">
        <f t="shared" si="12"/>
        <v>2</v>
      </c>
      <c r="H51" s="7">
        <f t="shared" si="12"/>
        <v>2</v>
      </c>
      <c r="I51" s="7">
        <f t="shared" si="12"/>
        <v>2</v>
      </c>
      <c r="J51" s="7">
        <f t="shared" si="12"/>
        <v>2</v>
      </c>
      <c r="K51" s="7">
        <f t="shared" si="12"/>
        <v>2</v>
      </c>
      <c r="L51" s="7">
        <f t="shared" si="12"/>
        <v>2</v>
      </c>
      <c r="M51" s="7">
        <f t="shared" si="12"/>
        <v>2</v>
      </c>
      <c r="N51" s="7">
        <f t="shared" si="12"/>
        <v>2</v>
      </c>
      <c r="O51" s="7">
        <f t="shared" si="12"/>
        <v>2</v>
      </c>
      <c r="P51" s="7">
        <f t="shared" si="12"/>
        <v>2</v>
      </c>
      <c r="Q51" s="7">
        <f t="shared" si="12"/>
        <v>2</v>
      </c>
      <c r="R51" s="7">
        <f t="shared" si="12"/>
        <v>2</v>
      </c>
      <c r="S51" s="7">
        <f t="shared" si="12"/>
        <v>2</v>
      </c>
      <c r="T51" s="7">
        <f t="shared" si="12"/>
        <v>2</v>
      </c>
      <c r="U51" s="7">
        <f t="shared" si="12"/>
        <v>2</v>
      </c>
      <c r="V51" s="7">
        <f t="shared" si="12"/>
        <v>2</v>
      </c>
      <c r="W51" s="7">
        <f t="shared" si="12"/>
        <v>2</v>
      </c>
      <c r="X51" s="7">
        <f t="shared" si="12"/>
        <v>2</v>
      </c>
      <c r="Y51" s="7">
        <f t="shared" si="12"/>
        <v>2</v>
      </c>
      <c r="Z51" s="7">
        <f t="shared" si="12"/>
        <v>2</v>
      </c>
      <c r="AA51" s="7">
        <f t="shared" si="12"/>
        <v>2</v>
      </c>
      <c r="AB51" s="7">
        <f t="shared" si="12"/>
        <v>2</v>
      </c>
      <c r="AC51" s="7">
        <f t="shared" si="12"/>
        <v>2</v>
      </c>
      <c r="AD51" s="7">
        <f t="shared" si="12"/>
        <v>2</v>
      </c>
      <c r="AE51" s="7">
        <f t="shared" si="12"/>
        <v>2</v>
      </c>
      <c r="AF51" s="7">
        <f t="shared" si="12"/>
        <v>3</v>
      </c>
      <c r="AG51" s="7">
        <f t="shared" si="12"/>
        <v>3</v>
      </c>
      <c r="AH51" s="7">
        <f t="shared" si="12"/>
        <v>3</v>
      </c>
      <c r="AI51" s="7"/>
    </row>
    <row r="52" spans="4:35" x14ac:dyDescent="0.25">
      <c r="D52" s="10">
        <f>D49</f>
        <v>45689</v>
      </c>
      <c r="E52" s="10">
        <f>IF(OR(E51=D51,E51=""),E49,"")</f>
        <v>45690</v>
      </c>
      <c r="F52" s="10">
        <f t="shared" ref="F52:AF52" si="13">IF(F51=E51,F49,"")</f>
        <v>45691</v>
      </c>
      <c r="G52" s="10">
        <f t="shared" si="13"/>
        <v>45692</v>
      </c>
      <c r="H52" s="10">
        <f t="shared" si="13"/>
        <v>45693</v>
      </c>
      <c r="I52" s="10">
        <f t="shared" si="13"/>
        <v>45694</v>
      </c>
      <c r="J52" s="10">
        <f t="shared" si="13"/>
        <v>45695</v>
      </c>
      <c r="K52" s="10">
        <f t="shared" si="13"/>
        <v>45696</v>
      </c>
      <c r="L52" s="10">
        <f t="shared" si="13"/>
        <v>45697</v>
      </c>
      <c r="M52" s="10">
        <f t="shared" si="13"/>
        <v>45698</v>
      </c>
      <c r="N52" s="10">
        <f t="shared" si="13"/>
        <v>45699</v>
      </c>
      <c r="O52" s="10">
        <f t="shared" si="13"/>
        <v>45700</v>
      </c>
      <c r="P52" s="10">
        <f t="shared" si="13"/>
        <v>45701</v>
      </c>
      <c r="Q52" s="10">
        <f t="shared" si="13"/>
        <v>45702</v>
      </c>
      <c r="R52" s="10">
        <f t="shared" si="13"/>
        <v>45703</v>
      </c>
      <c r="S52" s="10">
        <f t="shared" si="13"/>
        <v>45704</v>
      </c>
      <c r="T52" s="10">
        <f t="shared" si="13"/>
        <v>45705</v>
      </c>
      <c r="U52" s="10">
        <f t="shared" si="13"/>
        <v>45706</v>
      </c>
      <c r="V52" s="10">
        <f t="shared" si="13"/>
        <v>45707</v>
      </c>
      <c r="W52" s="10">
        <f t="shared" si="13"/>
        <v>45708</v>
      </c>
      <c r="X52" s="10">
        <f t="shared" si="13"/>
        <v>45709</v>
      </c>
      <c r="Y52" s="10">
        <f t="shared" si="13"/>
        <v>45710</v>
      </c>
      <c r="Z52" s="10">
        <f t="shared" si="13"/>
        <v>45711</v>
      </c>
      <c r="AA52" s="10">
        <f t="shared" si="13"/>
        <v>45712</v>
      </c>
      <c r="AB52" s="10">
        <f t="shared" si="13"/>
        <v>45713</v>
      </c>
      <c r="AC52" s="10">
        <f t="shared" si="13"/>
        <v>45714</v>
      </c>
      <c r="AD52" s="10">
        <f t="shared" si="13"/>
        <v>45715</v>
      </c>
      <c r="AE52" s="10">
        <f t="shared" si="13"/>
        <v>45716</v>
      </c>
      <c r="AF52" s="10" t="str">
        <f t="shared" si="13"/>
        <v/>
      </c>
      <c r="AG52" s="10" t="str">
        <f>IF(AG51=AE51,AG49,"")</f>
        <v/>
      </c>
      <c r="AH52" s="10" t="str">
        <f>IF(AH51=AE51,AH49,"")</f>
        <v/>
      </c>
      <c r="AI52" s="7"/>
    </row>
    <row r="53" spans="4:35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4:35" x14ac:dyDescent="0.25">
      <c r="D54" s="7" t="s">
        <v>25</v>
      </c>
      <c r="E54" s="7" t="s">
        <v>26</v>
      </c>
      <c r="F54" s="7" t="s">
        <v>27</v>
      </c>
      <c r="G54" s="7" t="s">
        <v>28</v>
      </c>
      <c r="H54" s="7" t="s">
        <v>29</v>
      </c>
      <c r="I54" s="7" t="s">
        <v>30</v>
      </c>
      <c r="J54" s="7" t="s">
        <v>31</v>
      </c>
      <c r="K54" s="7" t="s">
        <v>32</v>
      </c>
      <c r="L54" s="7" t="s">
        <v>33</v>
      </c>
      <c r="M54" s="7" t="s">
        <v>6</v>
      </c>
      <c r="N54" s="7" t="s">
        <v>34</v>
      </c>
      <c r="O54" s="7" t="s">
        <v>35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4:35" x14ac:dyDescent="0.25">
      <c r="D55" s="7">
        <v>1</v>
      </c>
      <c r="E55" s="7">
        <v>2</v>
      </c>
      <c r="F55" s="7">
        <v>3</v>
      </c>
      <c r="G55" s="7">
        <v>4</v>
      </c>
      <c r="H55" s="7">
        <v>5</v>
      </c>
      <c r="I55" s="7">
        <v>6</v>
      </c>
      <c r="J55" s="7">
        <v>7</v>
      </c>
      <c r="K55" s="7">
        <v>8</v>
      </c>
      <c r="L55" s="7">
        <v>9</v>
      </c>
      <c r="M55" s="7">
        <v>10</v>
      </c>
      <c r="N55" s="7">
        <v>11</v>
      </c>
      <c r="O55" s="7">
        <v>12</v>
      </c>
      <c r="P55" s="7">
        <v>13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4:35" x14ac:dyDescent="0.25">
      <c r="D56" s="11">
        <f>HLOOKUP($AO$3,$D$54:$P$55,2,FALSE)</f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4:35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4:35" x14ac:dyDescent="0.25">
      <c r="D58" s="7">
        <f>IF(ISERROR(WEEKDAY(D52)),"",WEEKDAY(D52))</f>
        <v>7</v>
      </c>
      <c r="E58" s="7">
        <f t="shared" ref="E58:AH58" si="14">IF(ISERROR(WEEKDAY(E52)),"",WEEKDAY(E52))</f>
        <v>1</v>
      </c>
      <c r="F58" s="7">
        <f t="shared" si="14"/>
        <v>2</v>
      </c>
      <c r="G58" s="7">
        <f t="shared" si="14"/>
        <v>3</v>
      </c>
      <c r="H58" s="7">
        <f t="shared" si="14"/>
        <v>4</v>
      </c>
      <c r="I58" s="7">
        <f t="shared" si="14"/>
        <v>5</v>
      </c>
      <c r="J58" s="7">
        <f t="shared" si="14"/>
        <v>6</v>
      </c>
      <c r="K58" s="7">
        <f t="shared" si="14"/>
        <v>7</v>
      </c>
      <c r="L58" s="7">
        <f t="shared" si="14"/>
        <v>1</v>
      </c>
      <c r="M58" s="7">
        <f t="shared" si="14"/>
        <v>2</v>
      </c>
      <c r="N58" s="7">
        <f t="shared" si="14"/>
        <v>3</v>
      </c>
      <c r="O58" s="7">
        <f t="shared" si="14"/>
        <v>4</v>
      </c>
      <c r="P58" s="7">
        <f t="shared" si="14"/>
        <v>5</v>
      </c>
      <c r="Q58" s="7">
        <f t="shared" si="14"/>
        <v>6</v>
      </c>
      <c r="R58" s="7">
        <f t="shared" si="14"/>
        <v>7</v>
      </c>
      <c r="S58" s="7">
        <f t="shared" si="14"/>
        <v>1</v>
      </c>
      <c r="T58" s="7">
        <f t="shared" si="14"/>
        <v>2</v>
      </c>
      <c r="U58" s="7">
        <f t="shared" si="14"/>
        <v>3</v>
      </c>
      <c r="V58" s="7">
        <f t="shared" si="14"/>
        <v>4</v>
      </c>
      <c r="W58" s="7">
        <f t="shared" si="14"/>
        <v>5</v>
      </c>
      <c r="X58" s="7">
        <f t="shared" si="14"/>
        <v>6</v>
      </c>
      <c r="Y58" s="7">
        <f t="shared" si="14"/>
        <v>7</v>
      </c>
      <c r="Z58" s="7">
        <f t="shared" si="14"/>
        <v>1</v>
      </c>
      <c r="AA58" s="7">
        <f t="shared" si="14"/>
        <v>2</v>
      </c>
      <c r="AB58" s="7">
        <f t="shared" si="14"/>
        <v>3</v>
      </c>
      <c r="AC58" s="7">
        <f t="shared" si="14"/>
        <v>4</v>
      </c>
      <c r="AD58" s="7">
        <f t="shared" si="14"/>
        <v>5</v>
      </c>
      <c r="AE58" s="7">
        <f t="shared" si="14"/>
        <v>6</v>
      </c>
      <c r="AF58" s="7" t="str">
        <f t="shared" si="14"/>
        <v/>
      </c>
      <c r="AG58" s="7" t="str">
        <f t="shared" si="14"/>
        <v/>
      </c>
      <c r="AH58" s="7" t="str">
        <f t="shared" si="14"/>
        <v/>
      </c>
      <c r="AI58" s="7"/>
    </row>
    <row r="59" spans="4:35" x14ac:dyDescent="0.25">
      <c r="D59" s="7">
        <f t="shared" ref="D59:AH67" si="15">D58</f>
        <v>7</v>
      </c>
      <c r="E59" s="7">
        <f t="shared" si="15"/>
        <v>1</v>
      </c>
      <c r="F59" s="7">
        <f t="shared" si="15"/>
        <v>2</v>
      </c>
      <c r="G59" s="7">
        <f t="shared" si="15"/>
        <v>3</v>
      </c>
      <c r="H59" s="7">
        <f t="shared" si="15"/>
        <v>4</v>
      </c>
      <c r="I59" s="7">
        <f t="shared" si="15"/>
        <v>5</v>
      </c>
      <c r="J59" s="7">
        <f t="shared" si="15"/>
        <v>6</v>
      </c>
      <c r="K59" s="7">
        <f t="shared" si="15"/>
        <v>7</v>
      </c>
      <c r="L59" s="7">
        <f t="shared" si="15"/>
        <v>1</v>
      </c>
      <c r="M59" s="7">
        <f t="shared" si="15"/>
        <v>2</v>
      </c>
      <c r="N59" s="7">
        <f t="shared" si="15"/>
        <v>3</v>
      </c>
      <c r="O59" s="7">
        <f t="shared" si="15"/>
        <v>4</v>
      </c>
      <c r="P59" s="7">
        <f t="shared" si="15"/>
        <v>5</v>
      </c>
      <c r="Q59" s="7">
        <f t="shared" si="15"/>
        <v>6</v>
      </c>
      <c r="R59" s="7">
        <f t="shared" si="15"/>
        <v>7</v>
      </c>
      <c r="S59" s="7">
        <f t="shared" si="15"/>
        <v>1</v>
      </c>
      <c r="T59" s="7">
        <f t="shared" si="15"/>
        <v>2</v>
      </c>
      <c r="U59" s="7">
        <f t="shared" si="15"/>
        <v>3</v>
      </c>
      <c r="V59" s="7">
        <f t="shared" si="15"/>
        <v>4</v>
      </c>
      <c r="W59" s="7">
        <f t="shared" si="15"/>
        <v>5</v>
      </c>
      <c r="X59" s="7">
        <f t="shared" si="15"/>
        <v>6</v>
      </c>
      <c r="Y59" s="7">
        <f t="shared" si="15"/>
        <v>7</v>
      </c>
      <c r="Z59" s="7">
        <f t="shared" si="15"/>
        <v>1</v>
      </c>
      <c r="AA59" s="7">
        <f t="shared" si="15"/>
        <v>2</v>
      </c>
      <c r="AB59" s="7">
        <f t="shared" si="15"/>
        <v>3</v>
      </c>
      <c r="AC59" s="7">
        <f t="shared" si="15"/>
        <v>4</v>
      </c>
      <c r="AD59" s="7">
        <f t="shared" si="15"/>
        <v>5</v>
      </c>
      <c r="AE59" s="7">
        <f t="shared" si="15"/>
        <v>6</v>
      </c>
      <c r="AF59" s="7" t="str">
        <f t="shared" si="15"/>
        <v/>
      </c>
      <c r="AG59" s="7" t="str">
        <f t="shared" si="15"/>
        <v/>
      </c>
      <c r="AH59" s="7" t="str">
        <f t="shared" si="15"/>
        <v/>
      </c>
      <c r="AI59" s="7"/>
    </row>
    <row r="60" spans="4:35" x14ac:dyDescent="0.25">
      <c r="D60" s="7">
        <f t="shared" si="15"/>
        <v>7</v>
      </c>
      <c r="E60" s="7">
        <f t="shared" si="15"/>
        <v>1</v>
      </c>
      <c r="F60" s="7">
        <f t="shared" si="15"/>
        <v>2</v>
      </c>
      <c r="G60" s="7">
        <f t="shared" si="15"/>
        <v>3</v>
      </c>
      <c r="H60" s="7">
        <f t="shared" si="15"/>
        <v>4</v>
      </c>
      <c r="I60" s="7">
        <f t="shared" si="15"/>
        <v>5</v>
      </c>
      <c r="J60" s="7">
        <f t="shared" si="15"/>
        <v>6</v>
      </c>
      <c r="K60" s="7">
        <f t="shared" si="15"/>
        <v>7</v>
      </c>
      <c r="L60" s="7">
        <f t="shared" si="15"/>
        <v>1</v>
      </c>
      <c r="M60" s="7">
        <f t="shared" si="15"/>
        <v>2</v>
      </c>
      <c r="N60" s="7">
        <f t="shared" si="15"/>
        <v>3</v>
      </c>
      <c r="O60" s="7">
        <f t="shared" si="15"/>
        <v>4</v>
      </c>
      <c r="P60" s="7">
        <f t="shared" si="15"/>
        <v>5</v>
      </c>
      <c r="Q60" s="7">
        <f t="shared" si="15"/>
        <v>6</v>
      </c>
      <c r="R60" s="7">
        <f t="shared" si="15"/>
        <v>7</v>
      </c>
      <c r="S60" s="7">
        <f t="shared" si="15"/>
        <v>1</v>
      </c>
      <c r="T60" s="7">
        <f t="shared" si="15"/>
        <v>2</v>
      </c>
      <c r="U60" s="7">
        <f t="shared" si="15"/>
        <v>3</v>
      </c>
      <c r="V60" s="7">
        <f t="shared" si="15"/>
        <v>4</v>
      </c>
      <c r="W60" s="7">
        <f t="shared" si="15"/>
        <v>5</v>
      </c>
      <c r="X60" s="7">
        <f t="shared" si="15"/>
        <v>6</v>
      </c>
      <c r="Y60" s="7">
        <f t="shared" si="15"/>
        <v>7</v>
      </c>
      <c r="Z60" s="7">
        <f t="shared" si="15"/>
        <v>1</v>
      </c>
      <c r="AA60" s="7">
        <f t="shared" si="15"/>
        <v>2</v>
      </c>
      <c r="AB60" s="7">
        <f t="shared" si="15"/>
        <v>3</v>
      </c>
      <c r="AC60" s="7">
        <f t="shared" si="15"/>
        <v>4</v>
      </c>
      <c r="AD60" s="7">
        <f t="shared" si="15"/>
        <v>5</v>
      </c>
      <c r="AE60" s="7">
        <f t="shared" si="15"/>
        <v>6</v>
      </c>
      <c r="AF60" s="7" t="str">
        <f t="shared" si="15"/>
        <v/>
      </c>
      <c r="AG60" s="7" t="str">
        <f t="shared" si="15"/>
        <v/>
      </c>
      <c r="AH60" s="7" t="str">
        <f t="shared" si="15"/>
        <v/>
      </c>
      <c r="AI60" s="7"/>
    </row>
    <row r="61" spans="4:35" x14ac:dyDescent="0.25">
      <c r="D61" s="7">
        <f t="shared" si="15"/>
        <v>7</v>
      </c>
      <c r="E61" s="7">
        <f t="shared" si="15"/>
        <v>1</v>
      </c>
      <c r="F61" s="7">
        <f t="shared" si="15"/>
        <v>2</v>
      </c>
      <c r="G61" s="7">
        <f t="shared" si="15"/>
        <v>3</v>
      </c>
      <c r="H61" s="7">
        <f t="shared" si="15"/>
        <v>4</v>
      </c>
      <c r="I61" s="7">
        <f t="shared" si="15"/>
        <v>5</v>
      </c>
      <c r="J61" s="7">
        <f t="shared" si="15"/>
        <v>6</v>
      </c>
      <c r="K61" s="7">
        <f t="shared" si="15"/>
        <v>7</v>
      </c>
      <c r="L61" s="7">
        <f t="shared" si="15"/>
        <v>1</v>
      </c>
      <c r="M61" s="7">
        <f t="shared" si="15"/>
        <v>2</v>
      </c>
      <c r="N61" s="7">
        <f t="shared" si="15"/>
        <v>3</v>
      </c>
      <c r="O61" s="7">
        <f t="shared" si="15"/>
        <v>4</v>
      </c>
      <c r="P61" s="7">
        <f t="shared" si="15"/>
        <v>5</v>
      </c>
      <c r="Q61" s="7">
        <f t="shared" si="15"/>
        <v>6</v>
      </c>
      <c r="R61" s="7">
        <f t="shared" si="15"/>
        <v>7</v>
      </c>
      <c r="S61" s="7">
        <f t="shared" si="15"/>
        <v>1</v>
      </c>
      <c r="T61" s="7">
        <f t="shared" si="15"/>
        <v>2</v>
      </c>
      <c r="U61" s="7">
        <f t="shared" si="15"/>
        <v>3</v>
      </c>
      <c r="V61" s="7">
        <f t="shared" si="15"/>
        <v>4</v>
      </c>
      <c r="W61" s="7">
        <f t="shared" si="15"/>
        <v>5</v>
      </c>
      <c r="X61" s="7">
        <f t="shared" si="15"/>
        <v>6</v>
      </c>
      <c r="Y61" s="7">
        <f t="shared" si="15"/>
        <v>7</v>
      </c>
      <c r="Z61" s="7">
        <f t="shared" si="15"/>
        <v>1</v>
      </c>
      <c r="AA61" s="7">
        <f t="shared" si="15"/>
        <v>2</v>
      </c>
      <c r="AB61" s="7">
        <f t="shared" si="15"/>
        <v>3</v>
      </c>
      <c r="AC61" s="7">
        <f t="shared" si="15"/>
        <v>4</v>
      </c>
      <c r="AD61" s="7">
        <f t="shared" si="15"/>
        <v>5</v>
      </c>
      <c r="AE61" s="7">
        <f t="shared" si="15"/>
        <v>6</v>
      </c>
      <c r="AF61" s="7" t="str">
        <f t="shared" si="15"/>
        <v/>
      </c>
      <c r="AG61" s="7" t="str">
        <f t="shared" si="15"/>
        <v/>
      </c>
      <c r="AH61" s="7" t="str">
        <f t="shared" si="15"/>
        <v/>
      </c>
      <c r="AI61" s="7"/>
    </row>
    <row r="62" spans="4:35" x14ac:dyDescent="0.25">
      <c r="D62" s="7">
        <f t="shared" si="15"/>
        <v>7</v>
      </c>
      <c r="E62" s="7">
        <f t="shared" si="15"/>
        <v>1</v>
      </c>
      <c r="F62" s="7">
        <f t="shared" si="15"/>
        <v>2</v>
      </c>
      <c r="G62" s="7">
        <f t="shared" si="15"/>
        <v>3</v>
      </c>
      <c r="H62" s="7">
        <f t="shared" si="15"/>
        <v>4</v>
      </c>
      <c r="I62" s="7">
        <f t="shared" si="15"/>
        <v>5</v>
      </c>
      <c r="J62" s="7">
        <f t="shared" si="15"/>
        <v>6</v>
      </c>
      <c r="K62" s="7">
        <f t="shared" si="15"/>
        <v>7</v>
      </c>
      <c r="L62" s="7">
        <f t="shared" si="15"/>
        <v>1</v>
      </c>
      <c r="M62" s="7">
        <f t="shared" si="15"/>
        <v>2</v>
      </c>
      <c r="N62" s="7">
        <f t="shared" si="15"/>
        <v>3</v>
      </c>
      <c r="O62" s="7">
        <f t="shared" si="15"/>
        <v>4</v>
      </c>
      <c r="P62" s="7">
        <f t="shared" si="15"/>
        <v>5</v>
      </c>
      <c r="Q62" s="7">
        <f t="shared" si="15"/>
        <v>6</v>
      </c>
      <c r="R62" s="7">
        <f t="shared" si="15"/>
        <v>7</v>
      </c>
      <c r="S62" s="7">
        <f t="shared" si="15"/>
        <v>1</v>
      </c>
      <c r="T62" s="7">
        <f t="shared" si="15"/>
        <v>2</v>
      </c>
      <c r="U62" s="7">
        <f t="shared" si="15"/>
        <v>3</v>
      </c>
      <c r="V62" s="7">
        <f t="shared" si="15"/>
        <v>4</v>
      </c>
      <c r="W62" s="7">
        <f t="shared" si="15"/>
        <v>5</v>
      </c>
      <c r="X62" s="7">
        <f t="shared" si="15"/>
        <v>6</v>
      </c>
      <c r="Y62" s="7">
        <f t="shared" si="15"/>
        <v>7</v>
      </c>
      <c r="Z62" s="7">
        <f t="shared" si="15"/>
        <v>1</v>
      </c>
      <c r="AA62" s="7">
        <f t="shared" si="15"/>
        <v>2</v>
      </c>
      <c r="AB62" s="7">
        <f t="shared" si="15"/>
        <v>3</v>
      </c>
      <c r="AC62" s="7">
        <f t="shared" si="15"/>
        <v>4</v>
      </c>
      <c r="AD62" s="7">
        <f t="shared" si="15"/>
        <v>5</v>
      </c>
      <c r="AE62" s="7">
        <f t="shared" si="15"/>
        <v>6</v>
      </c>
      <c r="AF62" s="7" t="str">
        <f t="shared" si="15"/>
        <v/>
      </c>
      <c r="AG62" s="7" t="str">
        <f t="shared" si="15"/>
        <v/>
      </c>
      <c r="AH62" s="7" t="str">
        <f t="shared" si="15"/>
        <v/>
      </c>
      <c r="AI62" s="7"/>
    </row>
    <row r="63" spans="4:35" x14ac:dyDescent="0.25">
      <c r="D63" s="7">
        <f t="shared" si="15"/>
        <v>7</v>
      </c>
      <c r="E63" s="7">
        <f t="shared" si="15"/>
        <v>1</v>
      </c>
      <c r="F63" s="7">
        <f t="shared" si="15"/>
        <v>2</v>
      </c>
      <c r="G63" s="7">
        <f t="shared" si="15"/>
        <v>3</v>
      </c>
      <c r="H63" s="7">
        <f t="shared" si="15"/>
        <v>4</v>
      </c>
      <c r="I63" s="7">
        <f t="shared" si="15"/>
        <v>5</v>
      </c>
      <c r="J63" s="7">
        <f t="shared" si="15"/>
        <v>6</v>
      </c>
      <c r="K63" s="7">
        <f t="shared" si="15"/>
        <v>7</v>
      </c>
      <c r="L63" s="7">
        <f t="shared" si="15"/>
        <v>1</v>
      </c>
      <c r="M63" s="7">
        <f t="shared" si="15"/>
        <v>2</v>
      </c>
      <c r="N63" s="7">
        <f t="shared" si="15"/>
        <v>3</v>
      </c>
      <c r="O63" s="7">
        <f t="shared" si="15"/>
        <v>4</v>
      </c>
      <c r="P63" s="7">
        <f t="shared" si="15"/>
        <v>5</v>
      </c>
      <c r="Q63" s="7">
        <f t="shared" si="15"/>
        <v>6</v>
      </c>
      <c r="R63" s="7">
        <f t="shared" si="15"/>
        <v>7</v>
      </c>
      <c r="S63" s="7">
        <f t="shared" si="15"/>
        <v>1</v>
      </c>
      <c r="T63" s="7">
        <f t="shared" si="15"/>
        <v>2</v>
      </c>
      <c r="U63" s="7">
        <f t="shared" si="15"/>
        <v>3</v>
      </c>
      <c r="V63" s="7">
        <f t="shared" si="15"/>
        <v>4</v>
      </c>
      <c r="W63" s="7">
        <f t="shared" si="15"/>
        <v>5</v>
      </c>
      <c r="X63" s="7">
        <f t="shared" si="15"/>
        <v>6</v>
      </c>
      <c r="Y63" s="7">
        <f t="shared" si="15"/>
        <v>7</v>
      </c>
      <c r="Z63" s="7">
        <f t="shared" si="15"/>
        <v>1</v>
      </c>
      <c r="AA63" s="7">
        <f t="shared" si="15"/>
        <v>2</v>
      </c>
      <c r="AB63" s="7">
        <f t="shared" si="15"/>
        <v>3</v>
      </c>
      <c r="AC63" s="7">
        <f t="shared" si="15"/>
        <v>4</v>
      </c>
      <c r="AD63" s="7">
        <f t="shared" si="15"/>
        <v>5</v>
      </c>
      <c r="AE63" s="7">
        <f t="shared" si="15"/>
        <v>6</v>
      </c>
      <c r="AF63" s="7" t="str">
        <f t="shared" si="15"/>
        <v/>
      </c>
      <c r="AG63" s="7" t="str">
        <f t="shared" si="15"/>
        <v/>
      </c>
      <c r="AH63" s="7" t="str">
        <f t="shared" si="15"/>
        <v/>
      </c>
      <c r="AI63" s="7"/>
    </row>
    <row r="64" spans="4:35" x14ac:dyDescent="0.25">
      <c r="D64" s="7">
        <f t="shared" si="15"/>
        <v>7</v>
      </c>
      <c r="E64" s="7">
        <f t="shared" si="15"/>
        <v>1</v>
      </c>
      <c r="F64" s="7">
        <f t="shared" si="15"/>
        <v>2</v>
      </c>
      <c r="G64" s="7">
        <f t="shared" si="15"/>
        <v>3</v>
      </c>
      <c r="H64" s="7">
        <f t="shared" si="15"/>
        <v>4</v>
      </c>
      <c r="I64" s="7">
        <f t="shared" si="15"/>
        <v>5</v>
      </c>
      <c r="J64" s="7">
        <f t="shared" si="15"/>
        <v>6</v>
      </c>
      <c r="K64" s="7">
        <f t="shared" si="15"/>
        <v>7</v>
      </c>
      <c r="L64" s="7">
        <f t="shared" si="15"/>
        <v>1</v>
      </c>
      <c r="M64" s="7">
        <f t="shared" si="15"/>
        <v>2</v>
      </c>
      <c r="N64" s="7">
        <f t="shared" si="15"/>
        <v>3</v>
      </c>
      <c r="O64" s="7">
        <f t="shared" si="15"/>
        <v>4</v>
      </c>
      <c r="P64" s="7">
        <f t="shared" si="15"/>
        <v>5</v>
      </c>
      <c r="Q64" s="7">
        <f t="shared" si="15"/>
        <v>6</v>
      </c>
      <c r="R64" s="7">
        <f t="shared" si="15"/>
        <v>7</v>
      </c>
      <c r="S64" s="7">
        <f t="shared" si="15"/>
        <v>1</v>
      </c>
      <c r="T64" s="7">
        <f t="shared" si="15"/>
        <v>2</v>
      </c>
      <c r="U64" s="7">
        <f t="shared" si="15"/>
        <v>3</v>
      </c>
      <c r="V64" s="7">
        <f t="shared" si="15"/>
        <v>4</v>
      </c>
      <c r="W64" s="7">
        <f t="shared" si="15"/>
        <v>5</v>
      </c>
      <c r="X64" s="7">
        <f t="shared" si="15"/>
        <v>6</v>
      </c>
      <c r="Y64" s="7">
        <f t="shared" si="15"/>
        <v>7</v>
      </c>
      <c r="Z64" s="7">
        <f t="shared" si="15"/>
        <v>1</v>
      </c>
      <c r="AA64" s="7">
        <f t="shared" si="15"/>
        <v>2</v>
      </c>
      <c r="AB64" s="7">
        <f t="shared" si="15"/>
        <v>3</v>
      </c>
      <c r="AC64" s="7">
        <f t="shared" si="15"/>
        <v>4</v>
      </c>
      <c r="AD64" s="7">
        <f t="shared" si="15"/>
        <v>5</v>
      </c>
      <c r="AE64" s="7">
        <f t="shared" si="15"/>
        <v>6</v>
      </c>
      <c r="AF64" s="7" t="str">
        <f t="shared" si="15"/>
        <v/>
      </c>
      <c r="AG64" s="7" t="str">
        <f t="shared" si="15"/>
        <v/>
      </c>
      <c r="AH64" s="7" t="str">
        <f t="shared" si="15"/>
        <v/>
      </c>
      <c r="AI64" s="7"/>
    </row>
    <row r="65" spans="4:35" x14ac:dyDescent="0.25">
      <c r="D65" s="7">
        <f t="shared" si="15"/>
        <v>7</v>
      </c>
      <c r="E65" s="7">
        <f t="shared" si="15"/>
        <v>1</v>
      </c>
      <c r="F65" s="7">
        <f t="shared" si="15"/>
        <v>2</v>
      </c>
      <c r="G65" s="7">
        <f t="shared" si="15"/>
        <v>3</v>
      </c>
      <c r="H65" s="7">
        <f t="shared" si="15"/>
        <v>4</v>
      </c>
      <c r="I65" s="7">
        <f t="shared" si="15"/>
        <v>5</v>
      </c>
      <c r="J65" s="7">
        <f t="shared" si="15"/>
        <v>6</v>
      </c>
      <c r="K65" s="7">
        <f t="shared" si="15"/>
        <v>7</v>
      </c>
      <c r="L65" s="7">
        <f t="shared" si="15"/>
        <v>1</v>
      </c>
      <c r="M65" s="7">
        <f t="shared" si="15"/>
        <v>2</v>
      </c>
      <c r="N65" s="7">
        <f t="shared" si="15"/>
        <v>3</v>
      </c>
      <c r="O65" s="7">
        <f t="shared" si="15"/>
        <v>4</v>
      </c>
      <c r="P65" s="7">
        <f t="shared" si="15"/>
        <v>5</v>
      </c>
      <c r="Q65" s="7">
        <f t="shared" si="15"/>
        <v>6</v>
      </c>
      <c r="R65" s="7">
        <f t="shared" si="15"/>
        <v>7</v>
      </c>
      <c r="S65" s="7">
        <f t="shared" si="15"/>
        <v>1</v>
      </c>
      <c r="T65" s="7">
        <f t="shared" si="15"/>
        <v>2</v>
      </c>
      <c r="U65" s="7">
        <f t="shared" si="15"/>
        <v>3</v>
      </c>
      <c r="V65" s="7">
        <f t="shared" si="15"/>
        <v>4</v>
      </c>
      <c r="W65" s="7">
        <f t="shared" si="15"/>
        <v>5</v>
      </c>
      <c r="X65" s="7">
        <f t="shared" si="15"/>
        <v>6</v>
      </c>
      <c r="Y65" s="7">
        <f t="shared" si="15"/>
        <v>7</v>
      </c>
      <c r="Z65" s="7">
        <f t="shared" si="15"/>
        <v>1</v>
      </c>
      <c r="AA65" s="7">
        <f t="shared" si="15"/>
        <v>2</v>
      </c>
      <c r="AB65" s="7">
        <f t="shared" si="15"/>
        <v>3</v>
      </c>
      <c r="AC65" s="7">
        <f t="shared" si="15"/>
        <v>4</v>
      </c>
      <c r="AD65" s="7">
        <f t="shared" si="15"/>
        <v>5</v>
      </c>
      <c r="AE65" s="7">
        <f t="shared" si="15"/>
        <v>6</v>
      </c>
      <c r="AF65" s="7" t="str">
        <f t="shared" si="15"/>
        <v/>
      </c>
      <c r="AG65" s="7" t="str">
        <f t="shared" si="15"/>
        <v/>
      </c>
      <c r="AH65" s="7" t="str">
        <f t="shared" si="15"/>
        <v/>
      </c>
      <c r="AI65" s="7"/>
    </row>
    <row r="66" spans="4:35" x14ac:dyDescent="0.25">
      <c r="D66" s="7">
        <f t="shared" si="15"/>
        <v>7</v>
      </c>
      <c r="E66" s="7">
        <f t="shared" si="15"/>
        <v>1</v>
      </c>
      <c r="F66" s="7">
        <f t="shared" si="15"/>
        <v>2</v>
      </c>
      <c r="G66" s="7">
        <f t="shared" si="15"/>
        <v>3</v>
      </c>
      <c r="H66" s="7">
        <f t="shared" si="15"/>
        <v>4</v>
      </c>
      <c r="I66" s="7">
        <f t="shared" si="15"/>
        <v>5</v>
      </c>
      <c r="J66" s="7">
        <f t="shared" si="15"/>
        <v>6</v>
      </c>
      <c r="K66" s="7">
        <f t="shared" si="15"/>
        <v>7</v>
      </c>
      <c r="L66" s="7">
        <f t="shared" si="15"/>
        <v>1</v>
      </c>
      <c r="M66" s="7">
        <f t="shared" si="15"/>
        <v>2</v>
      </c>
      <c r="N66" s="7">
        <f t="shared" si="15"/>
        <v>3</v>
      </c>
      <c r="O66" s="7">
        <f t="shared" si="15"/>
        <v>4</v>
      </c>
      <c r="P66" s="7">
        <f t="shared" si="15"/>
        <v>5</v>
      </c>
      <c r="Q66" s="7">
        <f t="shared" si="15"/>
        <v>6</v>
      </c>
      <c r="R66" s="7">
        <f t="shared" si="15"/>
        <v>7</v>
      </c>
      <c r="S66" s="7">
        <f t="shared" si="15"/>
        <v>1</v>
      </c>
      <c r="T66" s="7">
        <f t="shared" si="15"/>
        <v>2</v>
      </c>
      <c r="U66" s="7">
        <f t="shared" si="15"/>
        <v>3</v>
      </c>
      <c r="V66" s="7">
        <f t="shared" si="15"/>
        <v>4</v>
      </c>
      <c r="W66" s="7">
        <f t="shared" si="15"/>
        <v>5</v>
      </c>
      <c r="X66" s="7">
        <f t="shared" si="15"/>
        <v>6</v>
      </c>
      <c r="Y66" s="7">
        <f t="shared" si="15"/>
        <v>7</v>
      </c>
      <c r="Z66" s="7">
        <f t="shared" si="15"/>
        <v>1</v>
      </c>
      <c r="AA66" s="7">
        <f t="shared" si="15"/>
        <v>2</v>
      </c>
      <c r="AB66" s="7">
        <f t="shared" si="15"/>
        <v>3</v>
      </c>
      <c r="AC66" s="7">
        <f t="shared" si="15"/>
        <v>4</v>
      </c>
      <c r="AD66" s="7">
        <f t="shared" si="15"/>
        <v>5</v>
      </c>
      <c r="AE66" s="7">
        <f t="shared" si="15"/>
        <v>6</v>
      </c>
      <c r="AF66" s="7" t="str">
        <f t="shared" si="15"/>
        <v/>
      </c>
      <c r="AG66" s="7" t="str">
        <f t="shared" si="15"/>
        <v/>
      </c>
      <c r="AH66" s="7" t="str">
        <f t="shared" si="15"/>
        <v/>
      </c>
      <c r="AI66" s="7"/>
    </row>
    <row r="67" spans="4:35" x14ac:dyDescent="0.25">
      <c r="D67" s="7">
        <f t="shared" si="15"/>
        <v>7</v>
      </c>
      <c r="E67" s="7">
        <f t="shared" si="15"/>
        <v>1</v>
      </c>
      <c r="F67" s="7">
        <f t="shared" si="15"/>
        <v>2</v>
      </c>
      <c r="G67" s="7">
        <f t="shared" si="15"/>
        <v>3</v>
      </c>
      <c r="H67" s="7">
        <f t="shared" si="15"/>
        <v>4</v>
      </c>
      <c r="I67" s="7">
        <f t="shared" si="15"/>
        <v>5</v>
      </c>
      <c r="J67" s="7">
        <f t="shared" si="15"/>
        <v>6</v>
      </c>
      <c r="K67" s="7">
        <f t="shared" ref="K67:AH77" si="16">K66</f>
        <v>7</v>
      </c>
      <c r="L67" s="7">
        <f t="shared" si="16"/>
        <v>1</v>
      </c>
      <c r="M67" s="7">
        <f t="shared" si="16"/>
        <v>2</v>
      </c>
      <c r="N67" s="7">
        <f t="shared" si="16"/>
        <v>3</v>
      </c>
      <c r="O67" s="7">
        <f t="shared" si="16"/>
        <v>4</v>
      </c>
      <c r="P67" s="7">
        <f t="shared" si="16"/>
        <v>5</v>
      </c>
      <c r="Q67" s="7">
        <f t="shared" si="16"/>
        <v>6</v>
      </c>
      <c r="R67" s="7">
        <f t="shared" si="16"/>
        <v>7</v>
      </c>
      <c r="S67" s="7">
        <f t="shared" si="16"/>
        <v>1</v>
      </c>
      <c r="T67" s="7">
        <f t="shared" si="16"/>
        <v>2</v>
      </c>
      <c r="U67" s="7">
        <f t="shared" si="16"/>
        <v>3</v>
      </c>
      <c r="V67" s="7">
        <f t="shared" si="16"/>
        <v>4</v>
      </c>
      <c r="W67" s="7">
        <f t="shared" si="16"/>
        <v>5</v>
      </c>
      <c r="X67" s="7">
        <f t="shared" si="16"/>
        <v>6</v>
      </c>
      <c r="Y67" s="7">
        <f t="shared" si="16"/>
        <v>7</v>
      </c>
      <c r="Z67" s="7">
        <f t="shared" si="16"/>
        <v>1</v>
      </c>
      <c r="AA67" s="7">
        <f t="shared" si="16"/>
        <v>2</v>
      </c>
      <c r="AB67" s="7">
        <f t="shared" si="16"/>
        <v>3</v>
      </c>
      <c r="AC67" s="7">
        <f t="shared" si="16"/>
        <v>4</v>
      </c>
      <c r="AD67" s="7">
        <f t="shared" si="16"/>
        <v>5</v>
      </c>
      <c r="AE67" s="7">
        <f t="shared" si="16"/>
        <v>6</v>
      </c>
      <c r="AF67" s="7" t="str">
        <f t="shared" si="16"/>
        <v/>
      </c>
      <c r="AG67" s="7" t="str">
        <f t="shared" si="16"/>
        <v/>
      </c>
      <c r="AH67" s="7" t="str">
        <f t="shared" si="16"/>
        <v/>
      </c>
      <c r="AI67" s="7"/>
    </row>
    <row r="68" spans="4:35" x14ac:dyDescent="0.25">
      <c r="D68" s="7">
        <f t="shared" ref="D68:S83" si="17">D67</f>
        <v>7</v>
      </c>
      <c r="E68" s="7">
        <f t="shared" si="17"/>
        <v>1</v>
      </c>
      <c r="F68" s="7">
        <f t="shared" si="17"/>
        <v>2</v>
      </c>
      <c r="G68" s="7">
        <f t="shared" si="17"/>
        <v>3</v>
      </c>
      <c r="H68" s="7">
        <f t="shared" si="17"/>
        <v>4</v>
      </c>
      <c r="I68" s="7">
        <f t="shared" si="17"/>
        <v>5</v>
      </c>
      <c r="J68" s="7">
        <f t="shared" si="17"/>
        <v>6</v>
      </c>
      <c r="K68" s="7">
        <f t="shared" si="16"/>
        <v>7</v>
      </c>
      <c r="L68" s="7">
        <f t="shared" si="16"/>
        <v>1</v>
      </c>
      <c r="M68" s="7">
        <f t="shared" si="16"/>
        <v>2</v>
      </c>
      <c r="N68" s="7">
        <f t="shared" si="16"/>
        <v>3</v>
      </c>
      <c r="O68" s="7">
        <f t="shared" si="16"/>
        <v>4</v>
      </c>
      <c r="P68" s="7">
        <f t="shared" si="16"/>
        <v>5</v>
      </c>
      <c r="Q68" s="7">
        <f t="shared" si="16"/>
        <v>6</v>
      </c>
      <c r="R68" s="7">
        <f t="shared" si="16"/>
        <v>7</v>
      </c>
      <c r="S68" s="7">
        <f t="shared" si="16"/>
        <v>1</v>
      </c>
      <c r="T68" s="7">
        <f t="shared" si="16"/>
        <v>2</v>
      </c>
      <c r="U68" s="7">
        <f t="shared" si="16"/>
        <v>3</v>
      </c>
      <c r="V68" s="7">
        <f t="shared" si="16"/>
        <v>4</v>
      </c>
      <c r="W68" s="7">
        <f t="shared" si="16"/>
        <v>5</v>
      </c>
      <c r="X68" s="7">
        <f t="shared" si="16"/>
        <v>6</v>
      </c>
      <c r="Y68" s="7">
        <f t="shared" si="16"/>
        <v>7</v>
      </c>
      <c r="Z68" s="7">
        <f t="shared" si="16"/>
        <v>1</v>
      </c>
      <c r="AA68" s="7">
        <f t="shared" si="16"/>
        <v>2</v>
      </c>
      <c r="AB68" s="7">
        <f t="shared" si="16"/>
        <v>3</v>
      </c>
      <c r="AC68" s="7">
        <f t="shared" si="16"/>
        <v>4</v>
      </c>
      <c r="AD68" s="7">
        <f t="shared" si="16"/>
        <v>5</v>
      </c>
      <c r="AE68" s="7">
        <f t="shared" si="16"/>
        <v>6</v>
      </c>
      <c r="AF68" s="7" t="str">
        <f t="shared" si="16"/>
        <v/>
      </c>
      <c r="AG68" s="7" t="str">
        <f t="shared" si="16"/>
        <v/>
      </c>
      <c r="AH68" s="7" t="str">
        <f t="shared" si="16"/>
        <v/>
      </c>
      <c r="AI68" s="7"/>
    </row>
    <row r="69" spans="4:35" x14ac:dyDescent="0.25">
      <c r="D69" s="7">
        <f t="shared" si="17"/>
        <v>7</v>
      </c>
      <c r="E69" s="7">
        <f t="shared" si="17"/>
        <v>1</v>
      </c>
      <c r="F69" s="7">
        <f t="shared" si="17"/>
        <v>2</v>
      </c>
      <c r="G69" s="7">
        <f t="shared" si="17"/>
        <v>3</v>
      </c>
      <c r="H69" s="7">
        <f t="shared" si="17"/>
        <v>4</v>
      </c>
      <c r="I69" s="7">
        <f t="shared" si="17"/>
        <v>5</v>
      </c>
      <c r="J69" s="7">
        <f t="shared" si="17"/>
        <v>6</v>
      </c>
      <c r="K69" s="7">
        <f t="shared" si="16"/>
        <v>7</v>
      </c>
      <c r="L69" s="7">
        <f t="shared" si="16"/>
        <v>1</v>
      </c>
      <c r="M69" s="7">
        <f t="shared" si="16"/>
        <v>2</v>
      </c>
      <c r="N69" s="7">
        <f t="shared" si="16"/>
        <v>3</v>
      </c>
      <c r="O69" s="7">
        <f t="shared" si="16"/>
        <v>4</v>
      </c>
      <c r="P69" s="7">
        <f t="shared" si="16"/>
        <v>5</v>
      </c>
      <c r="Q69" s="7">
        <f t="shared" si="16"/>
        <v>6</v>
      </c>
      <c r="R69" s="7">
        <f t="shared" si="16"/>
        <v>7</v>
      </c>
      <c r="S69" s="7">
        <f t="shared" si="16"/>
        <v>1</v>
      </c>
      <c r="T69" s="7">
        <f t="shared" si="16"/>
        <v>2</v>
      </c>
      <c r="U69" s="7">
        <f t="shared" si="16"/>
        <v>3</v>
      </c>
      <c r="V69" s="7">
        <f t="shared" si="16"/>
        <v>4</v>
      </c>
      <c r="W69" s="7">
        <f t="shared" si="16"/>
        <v>5</v>
      </c>
      <c r="X69" s="7">
        <f t="shared" si="16"/>
        <v>6</v>
      </c>
      <c r="Y69" s="7">
        <f t="shared" si="16"/>
        <v>7</v>
      </c>
      <c r="Z69" s="7">
        <f t="shared" si="16"/>
        <v>1</v>
      </c>
      <c r="AA69" s="7">
        <f t="shared" si="16"/>
        <v>2</v>
      </c>
      <c r="AB69" s="7">
        <f t="shared" si="16"/>
        <v>3</v>
      </c>
      <c r="AC69" s="7">
        <f t="shared" si="16"/>
        <v>4</v>
      </c>
      <c r="AD69" s="7">
        <f t="shared" si="16"/>
        <v>5</v>
      </c>
      <c r="AE69" s="7">
        <f t="shared" si="16"/>
        <v>6</v>
      </c>
      <c r="AF69" s="7" t="str">
        <f t="shared" si="16"/>
        <v/>
      </c>
      <c r="AG69" s="7" t="str">
        <f t="shared" si="16"/>
        <v/>
      </c>
      <c r="AH69" s="7" t="str">
        <f t="shared" si="16"/>
        <v/>
      </c>
      <c r="AI69" s="7"/>
    </row>
    <row r="70" spans="4:35" x14ac:dyDescent="0.25">
      <c r="D70" s="7">
        <f t="shared" si="17"/>
        <v>7</v>
      </c>
      <c r="E70" s="7">
        <f t="shared" si="17"/>
        <v>1</v>
      </c>
      <c r="F70" s="7">
        <f t="shared" si="17"/>
        <v>2</v>
      </c>
      <c r="G70" s="7">
        <f t="shared" si="17"/>
        <v>3</v>
      </c>
      <c r="H70" s="7">
        <f t="shared" si="17"/>
        <v>4</v>
      </c>
      <c r="I70" s="7">
        <f t="shared" si="17"/>
        <v>5</v>
      </c>
      <c r="J70" s="7">
        <f t="shared" si="17"/>
        <v>6</v>
      </c>
      <c r="K70" s="7">
        <f t="shared" si="16"/>
        <v>7</v>
      </c>
      <c r="L70" s="7">
        <f t="shared" si="16"/>
        <v>1</v>
      </c>
      <c r="M70" s="7">
        <f t="shared" si="16"/>
        <v>2</v>
      </c>
      <c r="N70" s="7">
        <f t="shared" si="16"/>
        <v>3</v>
      </c>
      <c r="O70" s="7">
        <f t="shared" si="16"/>
        <v>4</v>
      </c>
      <c r="P70" s="7">
        <f t="shared" si="16"/>
        <v>5</v>
      </c>
      <c r="Q70" s="7">
        <f t="shared" si="16"/>
        <v>6</v>
      </c>
      <c r="R70" s="7">
        <f t="shared" si="16"/>
        <v>7</v>
      </c>
      <c r="S70" s="7">
        <f t="shared" si="16"/>
        <v>1</v>
      </c>
      <c r="T70" s="7">
        <f t="shared" si="16"/>
        <v>2</v>
      </c>
      <c r="U70" s="7">
        <f t="shared" si="16"/>
        <v>3</v>
      </c>
      <c r="V70" s="7">
        <f t="shared" si="16"/>
        <v>4</v>
      </c>
      <c r="W70" s="7">
        <f t="shared" si="16"/>
        <v>5</v>
      </c>
      <c r="X70" s="7">
        <f t="shared" si="16"/>
        <v>6</v>
      </c>
      <c r="Y70" s="7">
        <f t="shared" si="16"/>
        <v>7</v>
      </c>
      <c r="Z70" s="7">
        <f t="shared" si="16"/>
        <v>1</v>
      </c>
      <c r="AA70" s="7">
        <f t="shared" si="16"/>
        <v>2</v>
      </c>
      <c r="AB70" s="7">
        <f t="shared" si="16"/>
        <v>3</v>
      </c>
      <c r="AC70" s="7">
        <f t="shared" si="16"/>
        <v>4</v>
      </c>
      <c r="AD70" s="7">
        <f t="shared" si="16"/>
        <v>5</v>
      </c>
      <c r="AE70" s="7">
        <f t="shared" si="16"/>
        <v>6</v>
      </c>
      <c r="AF70" s="7" t="str">
        <f t="shared" si="16"/>
        <v/>
      </c>
      <c r="AG70" s="7" t="str">
        <f t="shared" si="16"/>
        <v/>
      </c>
      <c r="AH70" s="7" t="str">
        <f t="shared" si="16"/>
        <v/>
      </c>
      <c r="AI70" s="7"/>
    </row>
    <row r="71" spans="4:35" x14ac:dyDescent="0.25">
      <c r="D71" s="7">
        <f t="shared" si="17"/>
        <v>7</v>
      </c>
      <c r="E71" s="7">
        <f t="shared" si="17"/>
        <v>1</v>
      </c>
      <c r="F71" s="7">
        <f t="shared" si="17"/>
        <v>2</v>
      </c>
      <c r="G71" s="7">
        <f t="shared" si="17"/>
        <v>3</v>
      </c>
      <c r="H71" s="7">
        <f t="shared" si="17"/>
        <v>4</v>
      </c>
      <c r="I71" s="7">
        <f t="shared" si="17"/>
        <v>5</v>
      </c>
      <c r="J71" s="7">
        <f t="shared" si="17"/>
        <v>6</v>
      </c>
      <c r="K71" s="7">
        <f t="shared" si="16"/>
        <v>7</v>
      </c>
      <c r="L71" s="7">
        <f t="shared" si="16"/>
        <v>1</v>
      </c>
      <c r="M71" s="7">
        <f t="shared" si="16"/>
        <v>2</v>
      </c>
      <c r="N71" s="7">
        <f t="shared" si="16"/>
        <v>3</v>
      </c>
      <c r="O71" s="7">
        <f t="shared" si="16"/>
        <v>4</v>
      </c>
      <c r="P71" s="7">
        <f t="shared" si="16"/>
        <v>5</v>
      </c>
      <c r="Q71" s="7">
        <f t="shared" si="16"/>
        <v>6</v>
      </c>
      <c r="R71" s="7">
        <f t="shared" si="16"/>
        <v>7</v>
      </c>
      <c r="S71" s="7">
        <f t="shared" si="16"/>
        <v>1</v>
      </c>
      <c r="T71" s="7">
        <f t="shared" si="16"/>
        <v>2</v>
      </c>
      <c r="U71" s="7">
        <f t="shared" si="16"/>
        <v>3</v>
      </c>
      <c r="V71" s="7">
        <f t="shared" si="16"/>
        <v>4</v>
      </c>
      <c r="W71" s="7">
        <f t="shared" si="16"/>
        <v>5</v>
      </c>
      <c r="X71" s="7">
        <f t="shared" si="16"/>
        <v>6</v>
      </c>
      <c r="Y71" s="7">
        <f t="shared" si="16"/>
        <v>7</v>
      </c>
      <c r="Z71" s="7">
        <f t="shared" si="16"/>
        <v>1</v>
      </c>
      <c r="AA71" s="7">
        <f t="shared" si="16"/>
        <v>2</v>
      </c>
      <c r="AB71" s="7">
        <f t="shared" si="16"/>
        <v>3</v>
      </c>
      <c r="AC71" s="7">
        <f t="shared" si="16"/>
        <v>4</v>
      </c>
      <c r="AD71" s="7">
        <f t="shared" si="16"/>
        <v>5</v>
      </c>
      <c r="AE71" s="7">
        <f t="shared" si="16"/>
        <v>6</v>
      </c>
      <c r="AF71" s="7" t="str">
        <f t="shared" si="16"/>
        <v/>
      </c>
      <c r="AG71" s="7" t="str">
        <f t="shared" si="16"/>
        <v/>
      </c>
      <c r="AH71" s="7" t="str">
        <f t="shared" si="16"/>
        <v/>
      </c>
      <c r="AI71" s="7"/>
    </row>
    <row r="72" spans="4:35" x14ac:dyDescent="0.25">
      <c r="D72" s="7">
        <f t="shared" si="17"/>
        <v>7</v>
      </c>
      <c r="E72" s="7">
        <f t="shared" si="17"/>
        <v>1</v>
      </c>
      <c r="F72" s="7">
        <f t="shared" si="17"/>
        <v>2</v>
      </c>
      <c r="G72" s="7">
        <f t="shared" si="17"/>
        <v>3</v>
      </c>
      <c r="H72" s="7">
        <f t="shared" si="17"/>
        <v>4</v>
      </c>
      <c r="I72" s="7">
        <f t="shared" si="17"/>
        <v>5</v>
      </c>
      <c r="J72" s="7">
        <f t="shared" si="17"/>
        <v>6</v>
      </c>
      <c r="K72" s="7">
        <f t="shared" si="16"/>
        <v>7</v>
      </c>
      <c r="L72" s="7">
        <f t="shared" si="16"/>
        <v>1</v>
      </c>
      <c r="M72" s="7">
        <f t="shared" si="16"/>
        <v>2</v>
      </c>
      <c r="N72" s="7">
        <f t="shared" si="16"/>
        <v>3</v>
      </c>
      <c r="O72" s="7">
        <f t="shared" si="16"/>
        <v>4</v>
      </c>
      <c r="P72" s="7">
        <f t="shared" si="16"/>
        <v>5</v>
      </c>
      <c r="Q72" s="7">
        <f t="shared" si="16"/>
        <v>6</v>
      </c>
      <c r="R72" s="7">
        <f t="shared" si="16"/>
        <v>7</v>
      </c>
      <c r="S72" s="7">
        <f t="shared" si="16"/>
        <v>1</v>
      </c>
      <c r="T72" s="7">
        <f t="shared" si="16"/>
        <v>2</v>
      </c>
      <c r="U72" s="7">
        <f t="shared" si="16"/>
        <v>3</v>
      </c>
      <c r="V72" s="7">
        <f t="shared" si="16"/>
        <v>4</v>
      </c>
      <c r="W72" s="7">
        <f t="shared" si="16"/>
        <v>5</v>
      </c>
      <c r="X72" s="7">
        <f t="shared" si="16"/>
        <v>6</v>
      </c>
      <c r="Y72" s="7">
        <f t="shared" si="16"/>
        <v>7</v>
      </c>
      <c r="Z72" s="7">
        <f t="shared" si="16"/>
        <v>1</v>
      </c>
      <c r="AA72" s="7">
        <f t="shared" si="16"/>
        <v>2</v>
      </c>
      <c r="AB72" s="7">
        <f t="shared" si="16"/>
        <v>3</v>
      </c>
      <c r="AC72" s="7">
        <f t="shared" si="16"/>
        <v>4</v>
      </c>
      <c r="AD72" s="7">
        <f t="shared" si="16"/>
        <v>5</v>
      </c>
      <c r="AE72" s="7">
        <f t="shared" si="16"/>
        <v>6</v>
      </c>
      <c r="AF72" s="7" t="str">
        <f t="shared" si="16"/>
        <v/>
      </c>
      <c r="AG72" s="7" t="str">
        <f t="shared" si="16"/>
        <v/>
      </c>
      <c r="AH72" s="7" t="str">
        <f t="shared" si="16"/>
        <v/>
      </c>
      <c r="AI72" s="7"/>
    </row>
    <row r="73" spans="4:35" x14ac:dyDescent="0.25">
      <c r="D73" s="7">
        <f t="shared" si="17"/>
        <v>7</v>
      </c>
      <c r="E73" s="7">
        <f t="shared" si="17"/>
        <v>1</v>
      </c>
      <c r="F73" s="7">
        <f t="shared" si="17"/>
        <v>2</v>
      </c>
      <c r="G73" s="7">
        <f t="shared" si="17"/>
        <v>3</v>
      </c>
      <c r="H73" s="7">
        <f t="shared" si="17"/>
        <v>4</v>
      </c>
      <c r="I73" s="7">
        <f t="shared" si="17"/>
        <v>5</v>
      </c>
      <c r="J73" s="7">
        <f t="shared" si="17"/>
        <v>6</v>
      </c>
      <c r="K73" s="7">
        <f t="shared" si="16"/>
        <v>7</v>
      </c>
      <c r="L73" s="7">
        <f t="shared" si="16"/>
        <v>1</v>
      </c>
      <c r="M73" s="7">
        <f t="shared" si="16"/>
        <v>2</v>
      </c>
      <c r="N73" s="7">
        <f t="shared" si="16"/>
        <v>3</v>
      </c>
      <c r="O73" s="7">
        <f t="shared" si="16"/>
        <v>4</v>
      </c>
      <c r="P73" s="7">
        <f t="shared" si="16"/>
        <v>5</v>
      </c>
      <c r="Q73" s="7">
        <f t="shared" si="16"/>
        <v>6</v>
      </c>
      <c r="R73" s="7">
        <f t="shared" si="16"/>
        <v>7</v>
      </c>
      <c r="S73" s="7">
        <f t="shared" si="16"/>
        <v>1</v>
      </c>
      <c r="T73" s="7">
        <f t="shared" si="16"/>
        <v>2</v>
      </c>
      <c r="U73" s="7">
        <f t="shared" si="16"/>
        <v>3</v>
      </c>
      <c r="V73" s="7">
        <f t="shared" si="16"/>
        <v>4</v>
      </c>
      <c r="W73" s="7">
        <f t="shared" si="16"/>
        <v>5</v>
      </c>
      <c r="X73" s="7">
        <f t="shared" si="16"/>
        <v>6</v>
      </c>
      <c r="Y73" s="7">
        <f t="shared" si="16"/>
        <v>7</v>
      </c>
      <c r="Z73" s="7">
        <f t="shared" si="16"/>
        <v>1</v>
      </c>
      <c r="AA73" s="7">
        <f t="shared" si="16"/>
        <v>2</v>
      </c>
      <c r="AB73" s="7">
        <f t="shared" si="16"/>
        <v>3</v>
      </c>
      <c r="AC73" s="7">
        <f t="shared" si="16"/>
        <v>4</v>
      </c>
      <c r="AD73" s="7">
        <f t="shared" si="16"/>
        <v>5</v>
      </c>
      <c r="AE73" s="7">
        <f t="shared" si="16"/>
        <v>6</v>
      </c>
      <c r="AF73" s="7" t="str">
        <f t="shared" si="16"/>
        <v/>
      </c>
      <c r="AG73" s="7" t="str">
        <f t="shared" si="16"/>
        <v/>
      </c>
      <c r="AH73" s="7" t="str">
        <f t="shared" si="16"/>
        <v/>
      </c>
      <c r="AI73" s="7"/>
    </row>
    <row r="74" spans="4:35" x14ac:dyDescent="0.25">
      <c r="D74" s="7">
        <f t="shared" si="17"/>
        <v>7</v>
      </c>
      <c r="E74" s="7">
        <f t="shared" si="17"/>
        <v>1</v>
      </c>
      <c r="F74" s="7">
        <f t="shared" si="17"/>
        <v>2</v>
      </c>
      <c r="G74" s="7">
        <f t="shared" si="17"/>
        <v>3</v>
      </c>
      <c r="H74" s="7">
        <f t="shared" si="17"/>
        <v>4</v>
      </c>
      <c r="I74" s="7">
        <f t="shared" si="17"/>
        <v>5</v>
      </c>
      <c r="J74" s="7">
        <f t="shared" si="17"/>
        <v>6</v>
      </c>
      <c r="K74" s="7">
        <f t="shared" si="16"/>
        <v>7</v>
      </c>
      <c r="L74" s="7">
        <f t="shared" si="16"/>
        <v>1</v>
      </c>
      <c r="M74" s="7">
        <f t="shared" si="16"/>
        <v>2</v>
      </c>
      <c r="N74" s="7">
        <f t="shared" si="16"/>
        <v>3</v>
      </c>
      <c r="O74" s="7">
        <f t="shared" si="16"/>
        <v>4</v>
      </c>
      <c r="P74" s="7">
        <f t="shared" si="16"/>
        <v>5</v>
      </c>
      <c r="Q74" s="7">
        <f t="shared" si="16"/>
        <v>6</v>
      </c>
      <c r="R74" s="7">
        <f t="shared" si="16"/>
        <v>7</v>
      </c>
      <c r="S74" s="7">
        <f t="shared" si="16"/>
        <v>1</v>
      </c>
      <c r="T74" s="7">
        <f t="shared" si="16"/>
        <v>2</v>
      </c>
      <c r="U74" s="7">
        <f t="shared" si="16"/>
        <v>3</v>
      </c>
      <c r="V74" s="7">
        <f t="shared" si="16"/>
        <v>4</v>
      </c>
      <c r="W74" s="7">
        <f t="shared" si="16"/>
        <v>5</v>
      </c>
      <c r="X74" s="7">
        <f t="shared" si="16"/>
        <v>6</v>
      </c>
      <c r="Y74" s="7">
        <f t="shared" si="16"/>
        <v>7</v>
      </c>
      <c r="Z74" s="7">
        <f t="shared" si="16"/>
        <v>1</v>
      </c>
      <c r="AA74" s="7">
        <f t="shared" si="16"/>
        <v>2</v>
      </c>
      <c r="AB74" s="7">
        <f t="shared" si="16"/>
        <v>3</v>
      </c>
      <c r="AC74" s="7">
        <f t="shared" si="16"/>
        <v>4</v>
      </c>
      <c r="AD74" s="7">
        <f t="shared" si="16"/>
        <v>5</v>
      </c>
      <c r="AE74" s="7">
        <f t="shared" si="16"/>
        <v>6</v>
      </c>
      <c r="AF74" s="7" t="str">
        <f t="shared" si="16"/>
        <v/>
      </c>
      <c r="AG74" s="7" t="str">
        <f t="shared" si="16"/>
        <v/>
      </c>
      <c r="AH74" s="7" t="str">
        <f t="shared" si="16"/>
        <v/>
      </c>
      <c r="AI74" s="7"/>
    </row>
    <row r="75" spans="4:35" x14ac:dyDescent="0.25">
      <c r="D75" s="7">
        <f t="shared" si="17"/>
        <v>7</v>
      </c>
      <c r="E75" s="7">
        <f t="shared" si="17"/>
        <v>1</v>
      </c>
      <c r="F75" s="7">
        <f t="shared" si="17"/>
        <v>2</v>
      </c>
      <c r="G75" s="7">
        <f t="shared" si="17"/>
        <v>3</v>
      </c>
      <c r="H75" s="7">
        <f t="shared" si="17"/>
        <v>4</v>
      </c>
      <c r="I75" s="7">
        <f t="shared" si="17"/>
        <v>5</v>
      </c>
      <c r="J75" s="7">
        <f t="shared" si="17"/>
        <v>6</v>
      </c>
      <c r="K75" s="7">
        <f t="shared" si="16"/>
        <v>7</v>
      </c>
      <c r="L75" s="7">
        <f t="shared" si="16"/>
        <v>1</v>
      </c>
      <c r="M75" s="7">
        <f t="shared" si="16"/>
        <v>2</v>
      </c>
      <c r="N75" s="7">
        <f t="shared" si="16"/>
        <v>3</v>
      </c>
      <c r="O75" s="7">
        <f t="shared" si="16"/>
        <v>4</v>
      </c>
      <c r="P75" s="7">
        <f t="shared" si="16"/>
        <v>5</v>
      </c>
      <c r="Q75" s="7">
        <f t="shared" si="16"/>
        <v>6</v>
      </c>
      <c r="R75" s="7">
        <f t="shared" si="16"/>
        <v>7</v>
      </c>
      <c r="S75" s="7">
        <f t="shared" si="16"/>
        <v>1</v>
      </c>
      <c r="T75" s="7">
        <f t="shared" si="16"/>
        <v>2</v>
      </c>
      <c r="U75" s="7">
        <f t="shared" si="16"/>
        <v>3</v>
      </c>
      <c r="V75" s="7">
        <f t="shared" si="16"/>
        <v>4</v>
      </c>
      <c r="W75" s="7">
        <f t="shared" si="16"/>
        <v>5</v>
      </c>
      <c r="X75" s="7">
        <f t="shared" si="16"/>
        <v>6</v>
      </c>
      <c r="Y75" s="7">
        <f t="shared" si="16"/>
        <v>7</v>
      </c>
      <c r="Z75" s="7">
        <f t="shared" si="16"/>
        <v>1</v>
      </c>
      <c r="AA75" s="7">
        <f t="shared" si="16"/>
        <v>2</v>
      </c>
      <c r="AB75" s="7">
        <f t="shared" si="16"/>
        <v>3</v>
      </c>
      <c r="AC75" s="7">
        <f t="shared" si="16"/>
        <v>4</v>
      </c>
      <c r="AD75" s="7">
        <f t="shared" si="16"/>
        <v>5</v>
      </c>
      <c r="AE75" s="7">
        <f t="shared" si="16"/>
        <v>6</v>
      </c>
      <c r="AF75" s="7" t="str">
        <f t="shared" si="16"/>
        <v/>
      </c>
      <c r="AG75" s="7" t="str">
        <f t="shared" si="16"/>
        <v/>
      </c>
      <c r="AH75" s="7" t="str">
        <f t="shared" si="16"/>
        <v/>
      </c>
      <c r="AI75" s="7"/>
    </row>
    <row r="76" spans="4:35" x14ac:dyDescent="0.25">
      <c r="D76" s="7">
        <f t="shared" si="17"/>
        <v>7</v>
      </c>
      <c r="E76" s="7">
        <f t="shared" si="17"/>
        <v>1</v>
      </c>
      <c r="F76" s="7">
        <f t="shared" si="17"/>
        <v>2</v>
      </c>
      <c r="G76" s="7">
        <f t="shared" si="17"/>
        <v>3</v>
      </c>
      <c r="H76" s="7">
        <f t="shared" si="17"/>
        <v>4</v>
      </c>
      <c r="I76" s="7">
        <f t="shared" si="17"/>
        <v>5</v>
      </c>
      <c r="J76" s="7">
        <f t="shared" si="17"/>
        <v>6</v>
      </c>
      <c r="K76" s="7">
        <f t="shared" si="16"/>
        <v>7</v>
      </c>
      <c r="L76" s="7">
        <f t="shared" si="16"/>
        <v>1</v>
      </c>
      <c r="M76" s="7">
        <f t="shared" si="16"/>
        <v>2</v>
      </c>
      <c r="N76" s="7">
        <f t="shared" si="16"/>
        <v>3</v>
      </c>
      <c r="O76" s="7">
        <f t="shared" si="16"/>
        <v>4</v>
      </c>
      <c r="P76" s="7">
        <f t="shared" si="16"/>
        <v>5</v>
      </c>
      <c r="Q76" s="7">
        <f t="shared" si="16"/>
        <v>6</v>
      </c>
      <c r="R76" s="7">
        <f t="shared" si="16"/>
        <v>7</v>
      </c>
      <c r="S76" s="7">
        <f t="shared" si="16"/>
        <v>1</v>
      </c>
      <c r="T76" s="7">
        <f t="shared" si="16"/>
        <v>2</v>
      </c>
      <c r="U76" s="7">
        <f t="shared" si="16"/>
        <v>3</v>
      </c>
      <c r="V76" s="7">
        <f t="shared" si="16"/>
        <v>4</v>
      </c>
      <c r="W76" s="7">
        <f t="shared" si="16"/>
        <v>5</v>
      </c>
      <c r="X76" s="7">
        <f t="shared" si="16"/>
        <v>6</v>
      </c>
      <c r="Y76" s="7">
        <f t="shared" si="16"/>
        <v>7</v>
      </c>
      <c r="Z76" s="7">
        <f t="shared" si="16"/>
        <v>1</v>
      </c>
      <c r="AA76" s="7">
        <f t="shared" si="16"/>
        <v>2</v>
      </c>
      <c r="AB76" s="7">
        <f t="shared" si="16"/>
        <v>3</v>
      </c>
      <c r="AC76" s="7">
        <f t="shared" si="16"/>
        <v>4</v>
      </c>
      <c r="AD76" s="7">
        <f t="shared" si="16"/>
        <v>5</v>
      </c>
      <c r="AE76" s="7">
        <f t="shared" si="16"/>
        <v>6</v>
      </c>
      <c r="AF76" s="7" t="str">
        <f t="shared" si="16"/>
        <v/>
      </c>
      <c r="AG76" s="7" t="str">
        <f t="shared" si="16"/>
        <v/>
      </c>
      <c r="AH76" s="7" t="str">
        <f t="shared" si="16"/>
        <v/>
      </c>
      <c r="AI76" s="7"/>
    </row>
    <row r="77" spans="4:35" x14ac:dyDescent="0.25">
      <c r="D77" s="7">
        <f t="shared" si="17"/>
        <v>7</v>
      </c>
      <c r="E77" s="7">
        <f t="shared" si="17"/>
        <v>1</v>
      </c>
      <c r="F77" s="7">
        <f t="shared" si="17"/>
        <v>2</v>
      </c>
      <c r="G77" s="7">
        <f t="shared" si="17"/>
        <v>3</v>
      </c>
      <c r="H77" s="7">
        <f t="shared" si="17"/>
        <v>4</v>
      </c>
      <c r="I77" s="7">
        <f t="shared" si="17"/>
        <v>5</v>
      </c>
      <c r="J77" s="7">
        <f t="shared" si="17"/>
        <v>6</v>
      </c>
      <c r="K77" s="7">
        <f t="shared" si="16"/>
        <v>7</v>
      </c>
      <c r="L77" s="7">
        <f t="shared" si="16"/>
        <v>1</v>
      </c>
      <c r="M77" s="7">
        <f t="shared" si="16"/>
        <v>2</v>
      </c>
      <c r="N77" s="7">
        <f t="shared" si="16"/>
        <v>3</v>
      </c>
      <c r="O77" s="7">
        <f t="shared" si="16"/>
        <v>4</v>
      </c>
      <c r="P77" s="7">
        <f t="shared" si="16"/>
        <v>5</v>
      </c>
      <c r="Q77" s="7">
        <f t="shared" si="16"/>
        <v>6</v>
      </c>
      <c r="R77" s="7">
        <f t="shared" si="16"/>
        <v>7</v>
      </c>
      <c r="S77" s="7">
        <f t="shared" si="16"/>
        <v>1</v>
      </c>
      <c r="T77" s="7">
        <f t="shared" si="16"/>
        <v>2</v>
      </c>
      <c r="U77" s="7">
        <f t="shared" si="16"/>
        <v>3</v>
      </c>
      <c r="V77" s="7">
        <f t="shared" si="16"/>
        <v>4</v>
      </c>
      <c r="W77" s="7">
        <f t="shared" si="16"/>
        <v>5</v>
      </c>
      <c r="X77" s="7">
        <f t="shared" si="16"/>
        <v>6</v>
      </c>
      <c r="Y77" s="7">
        <f t="shared" si="16"/>
        <v>7</v>
      </c>
      <c r="Z77" s="7">
        <f t="shared" ref="Z77:AH92" si="18">Z76</f>
        <v>1</v>
      </c>
      <c r="AA77" s="7">
        <f t="shared" si="18"/>
        <v>2</v>
      </c>
      <c r="AB77" s="7">
        <f t="shared" si="18"/>
        <v>3</v>
      </c>
      <c r="AC77" s="7">
        <f t="shared" si="18"/>
        <v>4</v>
      </c>
      <c r="AD77" s="7">
        <f t="shared" si="18"/>
        <v>5</v>
      </c>
      <c r="AE77" s="7">
        <f t="shared" si="18"/>
        <v>6</v>
      </c>
      <c r="AF77" s="7" t="str">
        <f t="shared" si="18"/>
        <v/>
      </c>
      <c r="AG77" s="7" t="str">
        <f t="shared" si="18"/>
        <v/>
      </c>
      <c r="AH77" s="7" t="str">
        <f t="shared" si="18"/>
        <v/>
      </c>
      <c r="AI77" s="7"/>
    </row>
    <row r="78" spans="4:35" x14ac:dyDescent="0.25">
      <c r="D78" s="7">
        <f t="shared" si="17"/>
        <v>7</v>
      </c>
      <c r="E78" s="7">
        <f t="shared" si="17"/>
        <v>1</v>
      </c>
      <c r="F78" s="7">
        <f t="shared" si="17"/>
        <v>2</v>
      </c>
      <c r="G78" s="7">
        <f t="shared" si="17"/>
        <v>3</v>
      </c>
      <c r="H78" s="7">
        <f t="shared" si="17"/>
        <v>4</v>
      </c>
      <c r="I78" s="7">
        <f t="shared" si="17"/>
        <v>5</v>
      </c>
      <c r="J78" s="7">
        <f t="shared" si="17"/>
        <v>6</v>
      </c>
      <c r="K78" s="7">
        <f t="shared" si="17"/>
        <v>7</v>
      </c>
      <c r="L78" s="7">
        <f t="shared" si="17"/>
        <v>1</v>
      </c>
      <c r="M78" s="7">
        <f t="shared" si="17"/>
        <v>2</v>
      </c>
      <c r="N78" s="7">
        <f t="shared" si="17"/>
        <v>3</v>
      </c>
      <c r="O78" s="7">
        <f t="shared" si="17"/>
        <v>4</v>
      </c>
      <c r="P78" s="7">
        <f t="shared" si="17"/>
        <v>5</v>
      </c>
      <c r="Q78" s="7">
        <f t="shared" si="17"/>
        <v>6</v>
      </c>
      <c r="R78" s="7">
        <f t="shared" si="17"/>
        <v>7</v>
      </c>
      <c r="S78" s="7">
        <f t="shared" si="17"/>
        <v>1</v>
      </c>
      <c r="T78" s="7">
        <f t="shared" ref="T78:AH93" si="19">T77</f>
        <v>2</v>
      </c>
      <c r="U78" s="7">
        <f t="shared" si="19"/>
        <v>3</v>
      </c>
      <c r="V78" s="7">
        <f t="shared" si="19"/>
        <v>4</v>
      </c>
      <c r="W78" s="7">
        <f t="shared" si="19"/>
        <v>5</v>
      </c>
      <c r="X78" s="7">
        <f t="shared" si="19"/>
        <v>6</v>
      </c>
      <c r="Y78" s="7">
        <f t="shared" si="19"/>
        <v>7</v>
      </c>
      <c r="Z78" s="7">
        <f t="shared" si="18"/>
        <v>1</v>
      </c>
      <c r="AA78" s="7">
        <f t="shared" si="18"/>
        <v>2</v>
      </c>
      <c r="AB78" s="7">
        <f t="shared" si="18"/>
        <v>3</v>
      </c>
      <c r="AC78" s="7">
        <f t="shared" si="18"/>
        <v>4</v>
      </c>
      <c r="AD78" s="7">
        <f t="shared" si="18"/>
        <v>5</v>
      </c>
      <c r="AE78" s="7">
        <f t="shared" si="18"/>
        <v>6</v>
      </c>
      <c r="AF78" s="7" t="str">
        <f t="shared" si="18"/>
        <v/>
      </c>
      <c r="AG78" s="7" t="str">
        <f t="shared" si="18"/>
        <v/>
      </c>
      <c r="AH78" s="7" t="str">
        <f t="shared" si="18"/>
        <v/>
      </c>
      <c r="AI78" s="7"/>
    </row>
    <row r="79" spans="4:35" x14ac:dyDescent="0.25">
      <c r="D79" s="7">
        <f t="shared" si="17"/>
        <v>7</v>
      </c>
      <c r="E79" s="7">
        <f t="shared" si="17"/>
        <v>1</v>
      </c>
      <c r="F79" s="7">
        <f t="shared" si="17"/>
        <v>2</v>
      </c>
      <c r="G79" s="7">
        <f t="shared" si="17"/>
        <v>3</v>
      </c>
      <c r="H79" s="7">
        <f t="shared" si="17"/>
        <v>4</v>
      </c>
      <c r="I79" s="7">
        <f t="shared" si="17"/>
        <v>5</v>
      </c>
      <c r="J79" s="7">
        <f t="shared" si="17"/>
        <v>6</v>
      </c>
      <c r="K79" s="7">
        <f t="shared" si="17"/>
        <v>7</v>
      </c>
      <c r="L79" s="7">
        <f t="shared" si="17"/>
        <v>1</v>
      </c>
      <c r="M79" s="7">
        <f t="shared" si="17"/>
        <v>2</v>
      </c>
      <c r="N79" s="7">
        <f t="shared" si="17"/>
        <v>3</v>
      </c>
      <c r="O79" s="7">
        <f t="shared" si="17"/>
        <v>4</v>
      </c>
      <c r="P79" s="7">
        <f t="shared" si="17"/>
        <v>5</v>
      </c>
      <c r="Q79" s="7">
        <f t="shared" si="17"/>
        <v>6</v>
      </c>
      <c r="R79" s="7">
        <f t="shared" si="17"/>
        <v>7</v>
      </c>
      <c r="S79" s="7">
        <f t="shared" si="17"/>
        <v>1</v>
      </c>
      <c r="T79" s="7">
        <f t="shared" si="19"/>
        <v>2</v>
      </c>
      <c r="U79" s="7">
        <f t="shared" si="19"/>
        <v>3</v>
      </c>
      <c r="V79" s="7">
        <f t="shared" si="19"/>
        <v>4</v>
      </c>
      <c r="W79" s="7">
        <f t="shared" si="19"/>
        <v>5</v>
      </c>
      <c r="X79" s="7">
        <f t="shared" si="19"/>
        <v>6</v>
      </c>
      <c r="Y79" s="7">
        <f t="shared" si="19"/>
        <v>7</v>
      </c>
      <c r="Z79" s="7">
        <f t="shared" si="18"/>
        <v>1</v>
      </c>
      <c r="AA79" s="7">
        <f t="shared" si="18"/>
        <v>2</v>
      </c>
      <c r="AB79" s="7">
        <f t="shared" si="18"/>
        <v>3</v>
      </c>
      <c r="AC79" s="7">
        <f t="shared" si="18"/>
        <v>4</v>
      </c>
      <c r="AD79" s="7">
        <f t="shared" si="18"/>
        <v>5</v>
      </c>
      <c r="AE79" s="7">
        <f t="shared" si="18"/>
        <v>6</v>
      </c>
      <c r="AF79" s="7" t="str">
        <f t="shared" si="18"/>
        <v/>
      </c>
      <c r="AG79" s="7" t="str">
        <f t="shared" si="18"/>
        <v/>
      </c>
      <c r="AH79" s="7" t="str">
        <f t="shared" si="18"/>
        <v/>
      </c>
      <c r="AI79" s="7"/>
    </row>
    <row r="80" spans="4:35" x14ac:dyDescent="0.25">
      <c r="D80" s="7">
        <f t="shared" si="17"/>
        <v>7</v>
      </c>
      <c r="E80" s="7">
        <f t="shared" si="17"/>
        <v>1</v>
      </c>
      <c r="F80" s="7">
        <f t="shared" si="17"/>
        <v>2</v>
      </c>
      <c r="G80" s="7">
        <f t="shared" si="17"/>
        <v>3</v>
      </c>
      <c r="H80" s="7">
        <f t="shared" si="17"/>
        <v>4</v>
      </c>
      <c r="I80" s="7">
        <f t="shared" si="17"/>
        <v>5</v>
      </c>
      <c r="J80" s="7">
        <f t="shared" si="17"/>
        <v>6</v>
      </c>
      <c r="K80" s="7">
        <f t="shared" si="17"/>
        <v>7</v>
      </c>
      <c r="L80" s="7">
        <f t="shared" si="17"/>
        <v>1</v>
      </c>
      <c r="M80" s="7">
        <f t="shared" si="17"/>
        <v>2</v>
      </c>
      <c r="N80" s="7">
        <f t="shared" si="17"/>
        <v>3</v>
      </c>
      <c r="O80" s="7">
        <f t="shared" si="17"/>
        <v>4</v>
      </c>
      <c r="P80" s="7">
        <f t="shared" si="17"/>
        <v>5</v>
      </c>
      <c r="Q80" s="7">
        <f t="shared" si="17"/>
        <v>6</v>
      </c>
      <c r="R80" s="7">
        <f t="shared" si="17"/>
        <v>7</v>
      </c>
      <c r="S80" s="7">
        <f t="shared" si="17"/>
        <v>1</v>
      </c>
      <c r="T80" s="7">
        <f t="shared" si="19"/>
        <v>2</v>
      </c>
      <c r="U80" s="7">
        <f t="shared" si="19"/>
        <v>3</v>
      </c>
      <c r="V80" s="7">
        <f t="shared" si="19"/>
        <v>4</v>
      </c>
      <c r="W80" s="7">
        <f t="shared" si="19"/>
        <v>5</v>
      </c>
      <c r="X80" s="7">
        <f t="shared" si="19"/>
        <v>6</v>
      </c>
      <c r="Y80" s="7">
        <f t="shared" si="19"/>
        <v>7</v>
      </c>
      <c r="Z80" s="7">
        <f t="shared" si="18"/>
        <v>1</v>
      </c>
      <c r="AA80" s="7">
        <f t="shared" si="18"/>
        <v>2</v>
      </c>
      <c r="AB80" s="7">
        <f t="shared" si="18"/>
        <v>3</v>
      </c>
      <c r="AC80" s="7">
        <f t="shared" si="18"/>
        <v>4</v>
      </c>
      <c r="AD80" s="7">
        <f t="shared" si="18"/>
        <v>5</v>
      </c>
      <c r="AE80" s="7">
        <f t="shared" si="18"/>
        <v>6</v>
      </c>
      <c r="AF80" s="7" t="str">
        <f t="shared" si="18"/>
        <v/>
      </c>
      <c r="AG80" s="7" t="str">
        <f t="shared" si="18"/>
        <v/>
      </c>
      <c r="AH80" s="7" t="str">
        <f t="shared" si="18"/>
        <v/>
      </c>
      <c r="AI80" s="7"/>
    </row>
    <row r="81" spans="4:35" x14ac:dyDescent="0.25">
      <c r="D81" s="7">
        <f t="shared" si="17"/>
        <v>7</v>
      </c>
      <c r="E81" s="7">
        <f t="shared" si="17"/>
        <v>1</v>
      </c>
      <c r="F81" s="7">
        <f t="shared" si="17"/>
        <v>2</v>
      </c>
      <c r="G81" s="7">
        <f t="shared" si="17"/>
        <v>3</v>
      </c>
      <c r="H81" s="7">
        <f t="shared" si="17"/>
        <v>4</v>
      </c>
      <c r="I81" s="7">
        <f t="shared" si="17"/>
        <v>5</v>
      </c>
      <c r="J81" s="7">
        <f t="shared" si="17"/>
        <v>6</v>
      </c>
      <c r="K81" s="7">
        <f t="shared" si="17"/>
        <v>7</v>
      </c>
      <c r="L81" s="7">
        <f t="shared" si="17"/>
        <v>1</v>
      </c>
      <c r="M81" s="7">
        <f t="shared" si="17"/>
        <v>2</v>
      </c>
      <c r="N81" s="7">
        <f t="shared" si="17"/>
        <v>3</v>
      </c>
      <c r="O81" s="7">
        <f t="shared" si="17"/>
        <v>4</v>
      </c>
      <c r="P81" s="7">
        <f t="shared" si="17"/>
        <v>5</v>
      </c>
      <c r="Q81" s="7">
        <f t="shared" si="17"/>
        <v>6</v>
      </c>
      <c r="R81" s="7">
        <f t="shared" si="17"/>
        <v>7</v>
      </c>
      <c r="S81" s="7">
        <f t="shared" si="17"/>
        <v>1</v>
      </c>
      <c r="T81" s="7">
        <f t="shared" si="19"/>
        <v>2</v>
      </c>
      <c r="U81" s="7">
        <f t="shared" si="19"/>
        <v>3</v>
      </c>
      <c r="V81" s="7">
        <f t="shared" si="19"/>
        <v>4</v>
      </c>
      <c r="W81" s="7">
        <f t="shared" si="19"/>
        <v>5</v>
      </c>
      <c r="X81" s="7">
        <f t="shared" si="19"/>
        <v>6</v>
      </c>
      <c r="Y81" s="7">
        <f t="shared" si="19"/>
        <v>7</v>
      </c>
      <c r="Z81" s="7">
        <f t="shared" si="18"/>
        <v>1</v>
      </c>
      <c r="AA81" s="7">
        <f t="shared" si="18"/>
        <v>2</v>
      </c>
      <c r="AB81" s="7">
        <f t="shared" si="18"/>
        <v>3</v>
      </c>
      <c r="AC81" s="7">
        <f t="shared" si="18"/>
        <v>4</v>
      </c>
      <c r="AD81" s="7">
        <f t="shared" si="18"/>
        <v>5</v>
      </c>
      <c r="AE81" s="7">
        <f t="shared" si="18"/>
        <v>6</v>
      </c>
      <c r="AF81" s="7" t="str">
        <f t="shared" si="18"/>
        <v/>
      </c>
      <c r="AG81" s="7" t="str">
        <f t="shared" si="18"/>
        <v/>
      </c>
      <c r="AH81" s="7" t="str">
        <f t="shared" si="18"/>
        <v/>
      </c>
      <c r="AI81" s="7"/>
    </row>
    <row r="82" spans="4:35" x14ac:dyDescent="0.25">
      <c r="D82" s="7">
        <f t="shared" si="17"/>
        <v>7</v>
      </c>
      <c r="E82" s="7">
        <f t="shared" si="17"/>
        <v>1</v>
      </c>
      <c r="F82" s="7">
        <f t="shared" si="17"/>
        <v>2</v>
      </c>
      <c r="G82" s="7">
        <f t="shared" si="17"/>
        <v>3</v>
      </c>
      <c r="H82" s="7">
        <f t="shared" si="17"/>
        <v>4</v>
      </c>
      <c r="I82" s="7">
        <f t="shared" si="17"/>
        <v>5</v>
      </c>
      <c r="J82" s="7">
        <f t="shared" si="17"/>
        <v>6</v>
      </c>
      <c r="K82" s="7">
        <f t="shared" si="17"/>
        <v>7</v>
      </c>
      <c r="L82" s="7">
        <f t="shared" si="17"/>
        <v>1</v>
      </c>
      <c r="M82" s="7">
        <f t="shared" si="17"/>
        <v>2</v>
      </c>
      <c r="N82" s="7">
        <f t="shared" si="17"/>
        <v>3</v>
      </c>
      <c r="O82" s="7">
        <f t="shared" si="17"/>
        <v>4</v>
      </c>
      <c r="P82" s="7">
        <f t="shared" si="17"/>
        <v>5</v>
      </c>
      <c r="Q82" s="7">
        <f t="shared" si="17"/>
        <v>6</v>
      </c>
      <c r="R82" s="7">
        <f t="shared" si="17"/>
        <v>7</v>
      </c>
      <c r="S82" s="7">
        <f t="shared" si="17"/>
        <v>1</v>
      </c>
      <c r="T82" s="7">
        <f t="shared" si="19"/>
        <v>2</v>
      </c>
      <c r="U82" s="7">
        <f t="shared" si="19"/>
        <v>3</v>
      </c>
      <c r="V82" s="7">
        <f t="shared" si="19"/>
        <v>4</v>
      </c>
      <c r="W82" s="7">
        <f t="shared" si="19"/>
        <v>5</v>
      </c>
      <c r="X82" s="7">
        <f t="shared" si="19"/>
        <v>6</v>
      </c>
      <c r="Y82" s="7">
        <f t="shared" si="19"/>
        <v>7</v>
      </c>
      <c r="Z82" s="7">
        <f t="shared" si="18"/>
        <v>1</v>
      </c>
      <c r="AA82" s="7">
        <f t="shared" si="18"/>
        <v>2</v>
      </c>
      <c r="AB82" s="7">
        <f t="shared" si="18"/>
        <v>3</v>
      </c>
      <c r="AC82" s="7">
        <f t="shared" si="18"/>
        <v>4</v>
      </c>
      <c r="AD82" s="7">
        <f t="shared" si="18"/>
        <v>5</v>
      </c>
      <c r="AE82" s="7">
        <f t="shared" si="18"/>
        <v>6</v>
      </c>
      <c r="AF82" s="7" t="str">
        <f t="shared" si="18"/>
        <v/>
      </c>
      <c r="AG82" s="7" t="str">
        <f t="shared" si="18"/>
        <v/>
      </c>
      <c r="AH82" s="7" t="str">
        <f t="shared" si="18"/>
        <v/>
      </c>
      <c r="AI82" s="7"/>
    </row>
    <row r="83" spans="4:35" x14ac:dyDescent="0.25">
      <c r="D83" s="7">
        <f t="shared" si="17"/>
        <v>7</v>
      </c>
      <c r="E83" s="7">
        <f t="shared" si="17"/>
        <v>1</v>
      </c>
      <c r="F83" s="7">
        <f t="shared" si="17"/>
        <v>2</v>
      </c>
      <c r="G83" s="7">
        <f t="shared" si="17"/>
        <v>3</v>
      </c>
      <c r="H83" s="7">
        <f t="shared" si="17"/>
        <v>4</v>
      </c>
      <c r="I83" s="7">
        <f t="shared" si="17"/>
        <v>5</v>
      </c>
      <c r="J83" s="7">
        <f t="shared" si="17"/>
        <v>6</v>
      </c>
      <c r="K83" s="7">
        <f t="shared" si="17"/>
        <v>7</v>
      </c>
      <c r="L83" s="7">
        <f t="shared" si="17"/>
        <v>1</v>
      </c>
      <c r="M83" s="7">
        <f t="shared" si="17"/>
        <v>2</v>
      </c>
      <c r="N83" s="7">
        <f t="shared" si="17"/>
        <v>3</v>
      </c>
      <c r="O83" s="7">
        <f t="shared" si="17"/>
        <v>4</v>
      </c>
      <c r="P83" s="7">
        <f t="shared" si="17"/>
        <v>5</v>
      </c>
      <c r="Q83" s="7">
        <f t="shared" si="17"/>
        <v>6</v>
      </c>
      <c r="R83" s="7">
        <f t="shared" si="17"/>
        <v>7</v>
      </c>
      <c r="S83" s="7">
        <f t="shared" si="17"/>
        <v>1</v>
      </c>
      <c r="T83" s="7">
        <f t="shared" si="19"/>
        <v>2</v>
      </c>
      <c r="U83" s="7">
        <f t="shared" si="19"/>
        <v>3</v>
      </c>
      <c r="V83" s="7">
        <f t="shared" si="19"/>
        <v>4</v>
      </c>
      <c r="W83" s="7">
        <f t="shared" si="19"/>
        <v>5</v>
      </c>
      <c r="X83" s="7">
        <f t="shared" si="19"/>
        <v>6</v>
      </c>
      <c r="Y83" s="7">
        <f t="shared" si="19"/>
        <v>7</v>
      </c>
      <c r="Z83" s="7">
        <f t="shared" si="18"/>
        <v>1</v>
      </c>
      <c r="AA83" s="7">
        <f t="shared" si="18"/>
        <v>2</v>
      </c>
      <c r="AB83" s="7">
        <f t="shared" si="18"/>
        <v>3</v>
      </c>
      <c r="AC83" s="7">
        <f t="shared" si="18"/>
        <v>4</v>
      </c>
      <c r="AD83" s="7">
        <f t="shared" si="18"/>
        <v>5</v>
      </c>
      <c r="AE83" s="7">
        <f t="shared" si="18"/>
        <v>6</v>
      </c>
      <c r="AF83" s="7" t="str">
        <f t="shared" si="18"/>
        <v/>
      </c>
      <c r="AG83" s="7" t="str">
        <f t="shared" si="18"/>
        <v/>
      </c>
      <c r="AH83" s="7" t="str">
        <f t="shared" si="18"/>
        <v/>
      </c>
      <c r="AI83" s="7"/>
    </row>
    <row r="84" spans="4:35" x14ac:dyDescent="0.25">
      <c r="D84" s="7">
        <f t="shared" ref="D84:S96" si="20">D83</f>
        <v>7</v>
      </c>
      <c r="E84" s="7">
        <f t="shared" si="20"/>
        <v>1</v>
      </c>
      <c r="F84" s="7">
        <f t="shared" si="20"/>
        <v>2</v>
      </c>
      <c r="G84" s="7">
        <f t="shared" si="20"/>
        <v>3</v>
      </c>
      <c r="H84" s="7">
        <f t="shared" si="20"/>
        <v>4</v>
      </c>
      <c r="I84" s="7">
        <f t="shared" si="20"/>
        <v>5</v>
      </c>
      <c r="J84" s="7">
        <f t="shared" si="20"/>
        <v>6</v>
      </c>
      <c r="K84" s="7">
        <f t="shared" si="20"/>
        <v>7</v>
      </c>
      <c r="L84" s="7">
        <f t="shared" si="20"/>
        <v>1</v>
      </c>
      <c r="M84" s="7">
        <f t="shared" si="20"/>
        <v>2</v>
      </c>
      <c r="N84" s="7">
        <f t="shared" si="20"/>
        <v>3</v>
      </c>
      <c r="O84" s="7">
        <f t="shared" si="20"/>
        <v>4</v>
      </c>
      <c r="P84" s="7">
        <f t="shared" si="20"/>
        <v>5</v>
      </c>
      <c r="Q84" s="7">
        <f t="shared" si="20"/>
        <v>6</v>
      </c>
      <c r="R84" s="7">
        <f t="shared" si="20"/>
        <v>7</v>
      </c>
      <c r="S84" s="7">
        <f t="shared" si="20"/>
        <v>1</v>
      </c>
      <c r="T84" s="7">
        <f t="shared" si="19"/>
        <v>2</v>
      </c>
      <c r="U84" s="7">
        <f t="shared" si="19"/>
        <v>3</v>
      </c>
      <c r="V84" s="7">
        <f t="shared" si="19"/>
        <v>4</v>
      </c>
      <c r="W84" s="7">
        <f t="shared" si="19"/>
        <v>5</v>
      </c>
      <c r="X84" s="7">
        <f t="shared" si="19"/>
        <v>6</v>
      </c>
      <c r="Y84" s="7">
        <f t="shared" si="19"/>
        <v>7</v>
      </c>
      <c r="Z84" s="7">
        <f t="shared" si="18"/>
        <v>1</v>
      </c>
      <c r="AA84" s="7">
        <f t="shared" si="18"/>
        <v>2</v>
      </c>
      <c r="AB84" s="7">
        <f t="shared" si="18"/>
        <v>3</v>
      </c>
      <c r="AC84" s="7">
        <f t="shared" si="18"/>
        <v>4</v>
      </c>
      <c r="AD84" s="7">
        <f t="shared" si="18"/>
        <v>5</v>
      </c>
      <c r="AE84" s="7">
        <f t="shared" si="18"/>
        <v>6</v>
      </c>
      <c r="AF84" s="7" t="str">
        <f t="shared" si="18"/>
        <v/>
      </c>
      <c r="AG84" s="7" t="str">
        <f t="shared" si="18"/>
        <v/>
      </c>
      <c r="AH84" s="7" t="str">
        <f t="shared" si="18"/>
        <v/>
      </c>
      <c r="AI84" s="7"/>
    </row>
    <row r="85" spans="4:35" x14ac:dyDescent="0.25">
      <c r="D85" s="7">
        <f t="shared" si="20"/>
        <v>7</v>
      </c>
      <c r="E85" s="7">
        <f t="shared" si="20"/>
        <v>1</v>
      </c>
      <c r="F85" s="7">
        <f t="shared" si="20"/>
        <v>2</v>
      </c>
      <c r="G85" s="7">
        <f t="shared" si="20"/>
        <v>3</v>
      </c>
      <c r="H85" s="7">
        <f t="shared" si="20"/>
        <v>4</v>
      </c>
      <c r="I85" s="7">
        <f t="shared" si="20"/>
        <v>5</v>
      </c>
      <c r="J85" s="7">
        <f t="shared" si="20"/>
        <v>6</v>
      </c>
      <c r="K85" s="7">
        <f t="shared" si="20"/>
        <v>7</v>
      </c>
      <c r="L85" s="7">
        <f t="shared" si="20"/>
        <v>1</v>
      </c>
      <c r="M85" s="7">
        <f t="shared" si="20"/>
        <v>2</v>
      </c>
      <c r="N85" s="7">
        <f t="shared" si="20"/>
        <v>3</v>
      </c>
      <c r="O85" s="7">
        <f t="shared" si="20"/>
        <v>4</v>
      </c>
      <c r="P85" s="7">
        <f t="shared" si="20"/>
        <v>5</v>
      </c>
      <c r="Q85" s="7">
        <f t="shared" si="20"/>
        <v>6</v>
      </c>
      <c r="R85" s="7">
        <f t="shared" si="20"/>
        <v>7</v>
      </c>
      <c r="S85" s="7">
        <f t="shared" si="20"/>
        <v>1</v>
      </c>
      <c r="T85" s="7">
        <f t="shared" si="19"/>
        <v>2</v>
      </c>
      <c r="U85" s="7">
        <f t="shared" si="19"/>
        <v>3</v>
      </c>
      <c r="V85" s="7">
        <f t="shared" si="19"/>
        <v>4</v>
      </c>
      <c r="W85" s="7">
        <f t="shared" si="19"/>
        <v>5</v>
      </c>
      <c r="X85" s="7">
        <f t="shared" si="19"/>
        <v>6</v>
      </c>
      <c r="Y85" s="7">
        <f t="shared" si="19"/>
        <v>7</v>
      </c>
      <c r="Z85" s="7">
        <f t="shared" si="18"/>
        <v>1</v>
      </c>
      <c r="AA85" s="7">
        <f t="shared" si="18"/>
        <v>2</v>
      </c>
      <c r="AB85" s="7">
        <f t="shared" si="18"/>
        <v>3</v>
      </c>
      <c r="AC85" s="7">
        <f t="shared" si="18"/>
        <v>4</v>
      </c>
      <c r="AD85" s="7">
        <f t="shared" si="18"/>
        <v>5</v>
      </c>
      <c r="AE85" s="7">
        <f t="shared" si="18"/>
        <v>6</v>
      </c>
      <c r="AF85" s="7" t="str">
        <f t="shared" si="18"/>
        <v/>
      </c>
      <c r="AG85" s="7" t="str">
        <f t="shared" si="18"/>
        <v/>
      </c>
      <c r="AH85" s="7" t="str">
        <f t="shared" si="18"/>
        <v/>
      </c>
      <c r="AI85" s="7"/>
    </row>
    <row r="86" spans="4:35" x14ac:dyDescent="0.25">
      <c r="D86" s="7">
        <f t="shared" si="20"/>
        <v>7</v>
      </c>
      <c r="E86" s="7">
        <f t="shared" si="20"/>
        <v>1</v>
      </c>
      <c r="F86" s="7">
        <f t="shared" si="20"/>
        <v>2</v>
      </c>
      <c r="G86" s="7">
        <f t="shared" si="20"/>
        <v>3</v>
      </c>
      <c r="H86" s="7">
        <f t="shared" si="20"/>
        <v>4</v>
      </c>
      <c r="I86" s="7">
        <f t="shared" si="20"/>
        <v>5</v>
      </c>
      <c r="J86" s="7">
        <f t="shared" si="20"/>
        <v>6</v>
      </c>
      <c r="K86" s="7">
        <f t="shared" si="20"/>
        <v>7</v>
      </c>
      <c r="L86" s="7">
        <f t="shared" si="20"/>
        <v>1</v>
      </c>
      <c r="M86" s="7">
        <f t="shared" si="20"/>
        <v>2</v>
      </c>
      <c r="N86" s="7">
        <f t="shared" si="20"/>
        <v>3</v>
      </c>
      <c r="O86" s="7">
        <f t="shared" si="20"/>
        <v>4</v>
      </c>
      <c r="P86" s="7">
        <f t="shared" si="20"/>
        <v>5</v>
      </c>
      <c r="Q86" s="7">
        <f t="shared" si="20"/>
        <v>6</v>
      </c>
      <c r="R86" s="7">
        <f t="shared" si="20"/>
        <v>7</v>
      </c>
      <c r="S86" s="7">
        <f t="shared" si="20"/>
        <v>1</v>
      </c>
      <c r="T86" s="7">
        <f t="shared" si="19"/>
        <v>2</v>
      </c>
      <c r="U86" s="7">
        <f t="shared" si="19"/>
        <v>3</v>
      </c>
      <c r="V86" s="7">
        <f t="shared" si="19"/>
        <v>4</v>
      </c>
      <c r="W86" s="7">
        <f t="shared" si="19"/>
        <v>5</v>
      </c>
      <c r="X86" s="7">
        <f t="shared" si="19"/>
        <v>6</v>
      </c>
      <c r="Y86" s="7">
        <f t="shared" si="19"/>
        <v>7</v>
      </c>
      <c r="Z86" s="7">
        <f t="shared" si="18"/>
        <v>1</v>
      </c>
      <c r="AA86" s="7">
        <f t="shared" si="18"/>
        <v>2</v>
      </c>
      <c r="AB86" s="7">
        <f t="shared" si="18"/>
        <v>3</v>
      </c>
      <c r="AC86" s="7">
        <f t="shared" si="18"/>
        <v>4</v>
      </c>
      <c r="AD86" s="7">
        <f t="shared" si="18"/>
        <v>5</v>
      </c>
      <c r="AE86" s="7">
        <f t="shared" si="18"/>
        <v>6</v>
      </c>
      <c r="AF86" s="7" t="str">
        <f t="shared" si="18"/>
        <v/>
      </c>
      <c r="AG86" s="7" t="str">
        <f t="shared" si="18"/>
        <v/>
      </c>
      <c r="AH86" s="7" t="str">
        <f t="shared" si="18"/>
        <v/>
      </c>
      <c r="AI86" s="7"/>
    </row>
    <row r="87" spans="4:35" x14ac:dyDescent="0.25">
      <c r="D87" s="7">
        <f t="shared" si="20"/>
        <v>7</v>
      </c>
      <c r="E87" s="7">
        <f t="shared" si="20"/>
        <v>1</v>
      </c>
      <c r="F87" s="7">
        <f t="shared" si="20"/>
        <v>2</v>
      </c>
      <c r="G87" s="7">
        <f t="shared" si="20"/>
        <v>3</v>
      </c>
      <c r="H87" s="7">
        <f t="shared" si="20"/>
        <v>4</v>
      </c>
      <c r="I87" s="7">
        <f t="shared" si="20"/>
        <v>5</v>
      </c>
      <c r="J87" s="7">
        <f t="shared" si="20"/>
        <v>6</v>
      </c>
      <c r="K87" s="7">
        <f t="shared" si="20"/>
        <v>7</v>
      </c>
      <c r="L87" s="7">
        <f t="shared" si="20"/>
        <v>1</v>
      </c>
      <c r="M87" s="7">
        <f t="shared" si="20"/>
        <v>2</v>
      </c>
      <c r="N87" s="7">
        <f t="shared" si="20"/>
        <v>3</v>
      </c>
      <c r="O87" s="7">
        <f t="shared" si="20"/>
        <v>4</v>
      </c>
      <c r="P87" s="7">
        <f t="shared" si="20"/>
        <v>5</v>
      </c>
      <c r="Q87" s="7">
        <f t="shared" si="20"/>
        <v>6</v>
      </c>
      <c r="R87" s="7">
        <f t="shared" si="20"/>
        <v>7</v>
      </c>
      <c r="S87" s="7">
        <f t="shared" si="20"/>
        <v>1</v>
      </c>
      <c r="T87" s="7">
        <f t="shared" si="19"/>
        <v>2</v>
      </c>
      <c r="U87" s="7">
        <f t="shared" si="19"/>
        <v>3</v>
      </c>
      <c r="V87" s="7">
        <f t="shared" si="19"/>
        <v>4</v>
      </c>
      <c r="W87" s="7">
        <f t="shared" si="19"/>
        <v>5</v>
      </c>
      <c r="X87" s="7">
        <f t="shared" si="19"/>
        <v>6</v>
      </c>
      <c r="Y87" s="7">
        <f t="shared" si="19"/>
        <v>7</v>
      </c>
      <c r="Z87" s="7">
        <f t="shared" si="18"/>
        <v>1</v>
      </c>
      <c r="AA87" s="7">
        <f t="shared" si="18"/>
        <v>2</v>
      </c>
      <c r="AB87" s="7">
        <f t="shared" si="18"/>
        <v>3</v>
      </c>
      <c r="AC87" s="7">
        <f t="shared" si="18"/>
        <v>4</v>
      </c>
      <c r="AD87" s="7">
        <f t="shared" si="18"/>
        <v>5</v>
      </c>
      <c r="AE87" s="7">
        <f t="shared" si="18"/>
        <v>6</v>
      </c>
      <c r="AF87" s="7" t="str">
        <f t="shared" si="18"/>
        <v/>
      </c>
      <c r="AG87" s="7" t="str">
        <f t="shared" si="18"/>
        <v/>
      </c>
      <c r="AH87" s="7" t="str">
        <f t="shared" si="18"/>
        <v/>
      </c>
      <c r="AI87" s="7"/>
    </row>
    <row r="88" spans="4:35" x14ac:dyDescent="0.25">
      <c r="D88" s="7">
        <f t="shared" si="20"/>
        <v>7</v>
      </c>
      <c r="E88" s="7">
        <f t="shared" si="20"/>
        <v>1</v>
      </c>
      <c r="F88" s="7">
        <f t="shared" si="20"/>
        <v>2</v>
      </c>
      <c r="G88" s="7">
        <f t="shared" si="20"/>
        <v>3</v>
      </c>
      <c r="H88" s="7">
        <f t="shared" si="20"/>
        <v>4</v>
      </c>
      <c r="I88" s="7">
        <f t="shared" si="20"/>
        <v>5</v>
      </c>
      <c r="J88" s="7">
        <f t="shared" si="20"/>
        <v>6</v>
      </c>
      <c r="K88" s="7">
        <f t="shared" si="20"/>
        <v>7</v>
      </c>
      <c r="L88" s="7">
        <f t="shared" si="20"/>
        <v>1</v>
      </c>
      <c r="M88" s="7">
        <f t="shared" si="20"/>
        <v>2</v>
      </c>
      <c r="N88" s="7">
        <f t="shared" si="20"/>
        <v>3</v>
      </c>
      <c r="O88" s="7">
        <f t="shared" si="20"/>
        <v>4</v>
      </c>
      <c r="P88" s="7">
        <f t="shared" si="20"/>
        <v>5</v>
      </c>
      <c r="Q88" s="7">
        <f t="shared" si="20"/>
        <v>6</v>
      </c>
      <c r="R88" s="7">
        <f t="shared" si="20"/>
        <v>7</v>
      </c>
      <c r="S88" s="7">
        <f t="shared" si="20"/>
        <v>1</v>
      </c>
      <c r="T88" s="7">
        <f t="shared" si="19"/>
        <v>2</v>
      </c>
      <c r="U88" s="7">
        <f t="shared" si="19"/>
        <v>3</v>
      </c>
      <c r="V88" s="7">
        <f t="shared" si="19"/>
        <v>4</v>
      </c>
      <c r="W88" s="7">
        <f t="shared" si="19"/>
        <v>5</v>
      </c>
      <c r="X88" s="7">
        <f t="shared" si="19"/>
        <v>6</v>
      </c>
      <c r="Y88" s="7">
        <f t="shared" si="19"/>
        <v>7</v>
      </c>
      <c r="Z88" s="7">
        <f t="shared" si="18"/>
        <v>1</v>
      </c>
      <c r="AA88" s="7">
        <f t="shared" si="18"/>
        <v>2</v>
      </c>
      <c r="AB88" s="7">
        <f t="shared" si="18"/>
        <v>3</v>
      </c>
      <c r="AC88" s="7">
        <f t="shared" si="18"/>
        <v>4</v>
      </c>
      <c r="AD88" s="7">
        <f t="shared" si="18"/>
        <v>5</v>
      </c>
      <c r="AE88" s="7">
        <f t="shared" si="18"/>
        <v>6</v>
      </c>
      <c r="AF88" s="7" t="str">
        <f t="shared" si="18"/>
        <v/>
      </c>
      <c r="AG88" s="7" t="str">
        <f t="shared" si="18"/>
        <v/>
      </c>
      <c r="AH88" s="7" t="str">
        <f t="shared" si="18"/>
        <v/>
      </c>
      <c r="AI88" s="7"/>
    </row>
    <row r="89" spans="4:35" x14ac:dyDescent="0.25">
      <c r="D89" s="7">
        <f t="shared" si="20"/>
        <v>7</v>
      </c>
      <c r="E89" s="7">
        <f t="shared" si="20"/>
        <v>1</v>
      </c>
      <c r="F89" s="7">
        <f t="shared" si="20"/>
        <v>2</v>
      </c>
      <c r="G89" s="7">
        <f t="shared" si="20"/>
        <v>3</v>
      </c>
      <c r="H89" s="7">
        <f t="shared" si="20"/>
        <v>4</v>
      </c>
      <c r="I89" s="7">
        <f t="shared" si="20"/>
        <v>5</v>
      </c>
      <c r="J89" s="7">
        <f t="shared" si="20"/>
        <v>6</v>
      </c>
      <c r="K89" s="7">
        <f t="shared" si="20"/>
        <v>7</v>
      </c>
      <c r="L89" s="7">
        <f t="shared" si="20"/>
        <v>1</v>
      </c>
      <c r="M89" s="7">
        <f t="shared" si="20"/>
        <v>2</v>
      </c>
      <c r="N89" s="7">
        <f t="shared" si="20"/>
        <v>3</v>
      </c>
      <c r="O89" s="7">
        <f t="shared" si="20"/>
        <v>4</v>
      </c>
      <c r="P89" s="7">
        <f t="shared" si="20"/>
        <v>5</v>
      </c>
      <c r="Q89" s="7">
        <f t="shared" si="20"/>
        <v>6</v>
      </c>
      <c r="R89" s="7">
        <f t="shared" si="20"/>
        <v>7</v>
      </c>
      <c r="S89" s="7">
        <f t="shared" si="20"/>
        <v>1</v>
      </c>
      <c r="T89" s="7">
        <f t="shared" si="19"/>
        <v>2</v>
      </c>
      <c r="U89" s="7">
        <f t="shared" si="19"/>
        <v>3</v>
      </c>
      <c r="V89" s="7">
        <f t="shared" si="19"/>
        <v>4</v>
      </c>
      <c r="W89" s="7">
        <f t="shared" si="19"/>
        <v>5</v>
      </c>
      <c r="X89" s="7">
        <f t="shared" si="19"/>
        <v>6</v>
      </c>
      <c r="Y89" s="7">
        <f t="shared" si="19"/>
        <v>7</v>
      </c>
      <c r="Z89" s="7">
        <f t="shared" si="18"/>
        <v>1</v>
      </c>
      <c r="AA89" s="7">
        <f t="shared" si="18"/>
        <v>2</v>
      </c>
      <c r="AB89" s="7">
        <f t="shared" si="18"/>
        <v>3</v>
      </c>
      <c r="AC89" s="7">
        <f t="shared" si="18"/>
        <v>4</v>
      </c>
      <c r="AD89" s="7">
        <f t="shared" si="18"/>
        <v>5</v>
      </c>
      <c r="AE89" s="7">
        <f t="shared" si="18"/>
        <v>6</v>
      </c>
      <c r="AF89" s="7" t="str">
        <f t="shared" si="18"/>
        <v/>
      </c>
      <c r="AG89" s="7" t="str">
        <f t="shared" si="18"/>
        <v/>
      </c>
      <c r="AH89" s="7" t="str">
        <f t="shared" si="18"/>
        <v/>
      </c>
      <c r="AI89" s="7"/>
    </row>
    <row r="90" spans="4:35" x14ac:dyDescent="0.25">
      <c r="D90" s="7">
        <f t="shared" si="20"/>
        <v>7</v>
      </c>
      <c r="E90" s="7">
        <f t="shared" si="20"/>
        <v>1</v>
      </c>
      <c r="F90" s="7">
        <f t="shared" si="20"/>
        <v>2</v>
      </c>
      <c r="G90" s="7">
        <f t="shared" si="20"/>
        <v>3</v>
      </c>
      <c r="H90" s="7">
        <f t="shared" si="20"/>
        <v>4</v>
      </c>
      <c r="I90" s="7">
        <f t="shared" si="20"/>
        <v>5</v>
      </c>
      <c r="J90" s="7">
        <f t="shared" si="20"/>
        <v>6</v>
      </c>
      <c r="K90" s="7">
        <f t="shared" si="20"/>
        <v>7</v>
      </c>
      <c r="L90" s="7">
        <f t="shared" si="20"/>
        <v>1</v>
      </c>
      <c r="M90" s="7">
        <f t="shared" si="20"/>
        <v>2</v>
      </c>
      <c r="N90" s="7">
        <f t="shared" si="20"/>
        <v>3</v>
      </c>
      <c r="O90" s="7">
        <f t="shared" si="20"/>
        <v>4</v>
      </c>
      <c r="P90" s="7">
        <f t="shared" si="20"/>
        <v>5</v>
      </c>
      <c r="Q90" s="7">
        <f t="shared" si="20"/>
        <v>6</v>
      </c>
      <c r="R90" s="7">
        <f t="shared" si="20"/>
        <v>7</v>
      </c>
      <c r="S90" s="7">
        <f t="shared" si="20"/>
        <v>1</v>
      </c>
      <c r="T90" s="7">
        <f t="shared" si="19"/>
        <v>2</v>
      </c>
      <c r="U90" s="7">
        <f t="shared" si="19"/>
        <v>3</v>
      </c>
      <c r="V90" s="7">
        <f t="shared" si="19"/>
        <v>4</v>
      </c>
      <c r="W90" s="7">
        <f t="shared" si="19"/>
        <v>5</v>
      </c>
      <c r="X90" s="7">
        <f t="shared" si="19"/>
        <v>6</v>
      </c>
      <c r="Y90" s="7">
        <f t="shared" si="19"/>
        <v>7</v>
      </c>
      <c r="Z90" s="7">
        <f t="shared" si="18"/>
        <v>1</v>
      </c>
      <c r="AA90" s="7">
        <f t="shared" si="18"/>
        <v>2</v>
      </c>
      <c r="AB90" s="7">
        <f t="shared" si="18"/>
        <v>3</v>
      </c>
      <c r="AC90" s="7">
        <f t="shared" si="18"/>
        <v>4</v>
      </c>
      <c r="AD90" s="7">
        <f t="shared" si="18"/>
        <v>5</v>
      </c>
      <c r="AE90" s="7">
        <f t="shared" si="18"/>
        <v>6</v>
      </c>
      <c r="AF90" s="7" t="str">
        <f t="shared" si="18"/>
        <v/>
      </c>
      <c r="AG90" s="7" t="str">
        <f t="shared" si="18"/>
        <v/>
      </c>
      <c r="AH90" s="7" t="str">
        <f t="shared" si="18"/>
        <v/>
      </c>
      <c r="AI90" s="7"/>
    </row>
    <row r="91" spans="4:35" x14ac:dyDescent="0.25">
      <c r="D91" s="7">
        <f t="shared" si="20"/>
        <v>7</v>
      </c>
      <c r="E91" s="7">
        <f t="shared" si="20"/>
        <v>1</v>
      </c>
      <c r="F91" s="7">
        <f t="shared" si="20"/>
        <v>2</v>
      </c>
      <c r="G91" s="7">
        <f t="shared" si="20"/>
        <v>3</v>
      </c>
      <c r="H91" s="7">
        <f t="shared" si="20"/>
        <v>4</v>
      </c>
      <c r="I91" s="7">
        <f t="shared" si="20"/>
        <v>5</v>
      </c>
      <c r="J91" s="7">
        <f t="shared" si="20"/>
        <v>6</v>
      </c>
      <c r="K91" s="7">
        <f t="shared" si="20"/>
        <v>7</v>
      </c>
      <c r="L91" s="7">
        <f t="shared" si="20"/>
        <v>1</v>
      </c>
      <c r="M91" s="7">
        <f t="shared" si="20"/>
        <v>2</v>
      </c>
      <c r="N91" s="7">
        <f t="shared" si="20"/>
        <v>3</v>
      </c>
      <c r="O91" s="7">
        <f t="shared" si="20"/>
        <v>4</v>
      </c>
      <c r="P91" s="7">
        <f t="shared" si="20"/>
        <v>5</v>
      </c>
      <c r="Q91" s="7">
        <f t="shared" si="20"/>
        <v>6</v>
      </c>
      <c r="R91" s="7">
        <f t="shared" si="20"/>
        <v>7</v>
      </c>
      <c r="S91" s="7">
        <f t="shared" si="20"/>
        <v>1</v>
      </c>
      <c r="T91" s="7">
        <f t="shared" si="19"/>
        <v>2</v>
      </c>
      <c r="U91" s="7">
        <f t="shared" si="19"/>
        <v>3</v>
      </c>
      <c r="V91" s="7">
        <f t="shared" si="19"/>
        <v>4</v>
      </c>
      <c r="W91" s="7">
        <f t="shared" si="19"/>
        <v>5</v>
      </c>
      <c r="X91" s="7">
        <f t="shared" si="19"/>
        <v>6</v>
      </c>
      <c r="Y91" s="7">
        <f t="shared" si="19"/>
        <v>7</v>
      </c>
      <c r="Z91" s="7">
        <f t="shared" si="18"/>
        <v>1</v>
      </c>
      <c r="AA91" s="7">
        <f t="shared" si="18"/>
        <v>2</v>
      </c>
      <c r="AB91" s="7">
        <f t="shared" si="18"/>
        <v>3</v>
      </c>
      <c r="AC91" s="7">
        <f t="shared" si="18"/>
        <v>4</v>
      </c>
      <c r="AD91" s="7">
        <f t="shared" si="18"/>
        <v>5</v>
      </c>
      <c r="AE91" s="7">
        <f t="shared" si="18"/>
        <v>6</v>
      </c>
      <c r="AF91" s="7" t="str">
        <f t="shared" si="18"/>
        <v/>
      </c>
      <c r="AG91" s="7" t="str">
        <f t="shared" si="18"/>
        <v/>
      </c>
      <c r="AH91" s="7" t="str">
        <f t="shared" si="18"/>
        <v/>
      </c>
      <c r="AI91" s="7"/>
    </row>
    <row r="92" spans="4:35" x14ac:dyDescent="0.25">
      <c r="D92" s="7">
        <f t="shared" si="20"/>
        <v>7</v>
      </c>
      <c r="E92" s="7">
        <f t="shared" si="20"/>
        <v>1</v>
      </c>
      <c r="F92" s="7">
        <f t="shared" si="20"/>
        <v>2</v>
      </c>
      <c r="G92" s="7">
        <f t="shared" si="20"/>
        <v>3</v>
      </c>
      <c r="H92" s="7">
        <f t="shared" si="20"/>
        <v>4</v>
      </c>
      <c r="I92" s="7">
        <f t="shared" si="20"/>
        <v>5</v>
      </c>
      <c r="J92" s="7">
        <f t="shared" si="20"/>
        <v>6</v>
      </c>
      <c r="K92" s="7">
        <f t="shared" si="20"/>
        <v>7</v>
      </c>
      <c r="L92" s="7">
        <f t="shared" si="20"/>
        <v>1</v>
      </c>
      <c r="M92" s="7">
        <f t="shared" si="20"/>
        <v>2</v>
      </c>
      <c r="N92" s="7">
        <f t="shared" si="20"/>
        <v>3</v>
      </c>
      <c r="O92" s="7">
        <f t="shared" si="20"/>
        <v>4</v>
      </c>
      <c r="P92" s="7">
        <f t="shared" si="20"/>
        <v>5</v>
      </c>
      <c r="Q92" s="7">
        <f t="shared" si="20"/>
        <v>6</v>
      </c>
      <c r="R92" s="7">
        <f t="shared" si="20"/>
        <v>7</v>
      </c>
      <c r="S92" s="7">
        <f t="shared" si="20"/>
        <v>1</v>
      </c>
      <c r="T92" s="7">
        <f t="shared" si="19"/>
        <v>2</v>
      </c>
      <c r="U92" s="7">
        <f t="shared" si="19"/>
        <v>3</v>
      </c>
      <c r="V92" s="7">
        <f t="shared" si="19"/>
        <v>4</v>
      </c>
      <c r="W92" s="7">
        <f t="shared" si="19"/>
        <v>5</v>
      </c>
      <c r="X92" s="7">
        <f t="shared" si="19"/>
        <v>6</v>
      </c>
      <c r="Y92" s="7">
        <f t="shared" si="19"/>
        <v>7</v>
      </c>
      <c r="Z92" s="7">
        <f t="shared" si="18"/>
        <v>1</v>
      </c>
      <c r="AA92" s="7">
        <f t="shared" si="18"/>
        <v>2</v>
      </c>
      <c r="AB92" s="7">
        <f t="shared" si="18"/>
        <v>3</v>
      </c>
      <c r="AC92" s="7">
        <f t="shared" si="18"/>
        <v>4</v>
      </c>
      <c r="AD92" s="7">
        <f t="shared" si="18"/>
        <v>5</v>
      </c>
      <c r="AE92" s="7">
        <f t="shared" si="18"/>
        <v>6</v>
      </c>
      <c r="AF92" s="7" t="str">
        <f t="shared" si="18"/>
        <v/>
      </c>
      <c r="AG92" s="7" t="str">
        <f t="shared" si="18"/>
        <v/>
      </c>
      <c r="AH92" s="7" t="str">
        <f t="shared" si="18"/>
        <v/>
      </c>
      <c r="AI92" s="7"/>
    </row>
    <row r="93" spans="4:35" x14ac:dyDescent="0.25">
      <c r="D93" s="7">
        <f t="shared" si="20"/>
        <v>7</v>
      </c>
      <c r="E93" s="7">
        <f t="shared" si="20"/>
        <v>1</v>
      </c>
      <c r="F93" s="7">
        <f t="shared" si="20"/>
        <v>2</v>
      </c>
      <c r="G93" s="7">
        <f t="shared" si="20"/>
        <v>3</v>
      </c>
      <c r="H93" s="7">
        <f t="shared" si="20"/>
        <v>4</v>
      </c>
      <c r="I93" s="7">
        <f t="shared" si="20"/>
        <v>5</v>
      </c>
      <c r="J93" s="7">
        <f t="shared" si="20"/>
        <v>6</v>
      </c>
      <c r="K93" s="7">
        <f t="shared" si="20"/>
        <v>7</v>
      </c>
      <c r="L93" s="7">
        <f t="shared" si="20"/>
        <v>1</v>
      </c>
      <c r="M93" s="7">
        <f t="shared" si="20"/>
        <v>2</v>
      </c>
      <c r="N93" s="7">
        <f t="shared" si="20"/>
        <v>3</v>
      </c>
      <c r="O93" s="7">
        <f t="shared" si="20"/>
        <v>4</v>
      </c>
      <c r="P93" s="7">
        <f t="shared" si="20"/>
        <v>5</v>
      </c>
      <c r="Q93" s="7">
        <f t="shared" si="20"/>
        <v>6</v>
      </c>
      <c r="R93" s="7">
        <f t="shared" si="20"/>
        <v>7</v>
      </c>
      <c r="S93" s="7">
        <f t="shared" si="20"/>
        <v>1</v>
      </c>
      <c r="T93" s="7">
        <f t="shared" si="19"/>
        <v>2</v>
      </c>
      <c r="U93" s="7">
        <f t="shared" si="19"/>
        <v>3</v>
      </c>
      <c r="V93" s="7">
        <f t="shared" si="19"/>
        <v>4</v>
      </c>
      <c r="W93" s="7">
        <f t="shared" si="19"/>
        <v>5</v>
      </c>
      <c r="X93" s="7">
        <f t="shared" si="19"/>
        <v>6</v>
      </c>
      <c r="Y93" s="7">
        <f t="shared" si="19"/>
        <v>7</v>
      </c>
      <c r="Z93" s="7">
        <f t="shared" si="19"/>
        <v>1</v>
      </c>
      <c r="AA93" s="7">
        <f t="shared" si="19"/>
        <v>2</v>
      </c>
      <c r="AB93" s="7">
        <f t="shared" si="19"/>
        <v>3</v>
      </c>
      <c r="AC93" s="7">
        <f t="shared" si="19"/>
        <v>4</v>
      </c>
      <c r="AD93" s="7">
        <f t="shared" si="19"/>
        <v>5</v>
      </c>
      <c r="AE93" s="7">
        <f t="shared" si="19"/>
        <v>6</v>
      </c>
      <c r="AF93" s="7" t="str">
        <f t="shared" si="19"/>
        <v/>
      </c>
      <c r="AG93" s="7" t="str">
        <f t="shared" si="19"/>
        <v/>
      </c>
      <c r="AH93" s="7" t="str">
        <f t="shared" si="19"/>
        <v/>
      </c>
      <c r="AI93" s="7"/>
    </row>
    <row r="94" spans="4:35" x14ac:dyDescent="0.25">
      <c r="D94" s="7">
        <f t="shared" si="20"/>
        <v>7</v>
      </c>
      <c r="E94" s="7">
        <f t="shared" si="20"/>
        <v>1</v>
      </c>
      <c r="F94" s="7">
        <f t="shared" si="20"/>
        <v>2</v>
      </c>
      <c r="G94" s="7">
        <f t="shared" si="20"/>
        <v>3</v>
      </c>
      <c r="H94" s="7">
        <f t="shared" si="20"/>
        <v>4</v>
      </c>
      <c r="I94" s="7">
        <f t="shared" si="20"/>
        <v>5</v>
      </c>
      <c r="J94" s="7">
        <f t="shared" si="20"/>
        <v>6</v>
      </c>
      <c r="K94" s="7">
        <f t="shared" si="20"/>
        <v>7</v>
      </c>
      <c r="L94" s="7">
        <f t="shared" si="20"/>
        <v>1</v>
      </c>
      <c r="M94" s="7">
        <f t="shared" si="20"/>
        <v>2</v>
      </c>
      <c r="N94" s="7">
        <f t="shared" si="20"/>
        <v>3</v>
      </c>
      <c r="O94" s="7">
        <f t="shared" si="20"/>
        <v>4</v>
      </c>
      <c r="P94" s="7">
        <f t="shared" si="20"/>
        <v>5</v>
      </c>
      <c r="Q94" s="7">
        <f t="shared" si="20"/>
        <v>6</v>
      </c>
      <c r="R94" s="7">
        <f t="shared" si="20"/>
        <v>7</v>
      </c>
      <c r="S94" s="7">
        <f t="shared" si="20"/>
        <v>1</v>
      </c>
      <c r="T94" s="7">
        <f t="shared" ref="T94:AH96" si="21">T93</f>
        <v>2</v>
      </c>
      <c r="U94" s="7">
        <f t="shared" si="21"/>
        <v>3</v>
      </c>
      <c r="V94" s="7">
        <f t="shared" si="21"/>
        <v>4</v>
      </c>
      <c r="W94" s="7">
        <f t="shared" si="21"/>
        <v>5</v>
      </c>
      <c r="X94" s="7">
        <f t="shared" si="21"/>
        <v>6</v>
      </c>
      <c r="Y94" s="7">
        <f t="shared" si="21"/>
        <v>7</v>
      </c>
      <c r="Z94" s="7">
        <f t="shared" si="21"/>
        <v>1</v>
      </c>
      <c r="AA94" s="7">
        <f t="shared" si="21"/>
        <v>2</v>
      </c>
      <c r="AB94" s="7">
        <f t="shared" si="21"/>
        <v>3</v>
      </c>
      <c r="AC94" s="7">
        <f t="shared" si="21"/>
        <v>4</v>
      </c>
      <c r="AD94" s="7">
        <f t="shared" si="21"/>
        <v>5</v>
      </c>
      <c r="AE94" s="7">
        <f t="shared" si="21"/>
        <v>6</v>
      </c>
      <c r="AF94" s="7" t="str">
        <f t="shared" si="21"/>
        <v/>
      </c>
      <c r="AG94" s="7" t="str">
        <f t="shared" si="21"/>
        <v/>
      </c>
      <c r="AH94" s="7" t="str">
        <f t="shared" si="21"/>
        <v/>
      </c>
      <c r="AI94" s="7"/>
    </row>
    <row r="95" spans="4:35" x14ac:dyDescent="0.25">
      <c r="D95" s="7">
        <f t="shared" si="20"/>
        <v>7</v>
      </c>
      <c r="E95" s="7">
        <f t="shared" si="20"/>
        <v>1</v>
      </c>
      <c r="F95" s="7">
        <f t="shared" si="20"/>
        <v>2</v>
      </c>
      <c r="G95" s="7">
        <f t="shared" si="20"/>
        <v>3</v>
      </c>
      <c r="H95" s="7">
        <f t="shared" si="20"/>
        <v>4</v>
      </c>
      <c r="I95" s="7">
        <f t="shared" si="20"/>
        <v>5</v>
      </c>
      <c r="J95" s="7">
        <f t="shared" si="20"/>
        <v>6</v>
      </c>
      <c r="K95" s="7">
        <f t="shared" si="20"/>
        <v>7</v>
      </c>
      <c r="L95" s="7">
        <f t="shared" si="20"/>
        <v>1</v>
      </c>
      <c r="M95" s="7">
        <f t="shared" si="20"/>
        <v>2</v>
      </c>
      <c r="N95" s="7">
        <f t="shared" si="20"/>
        <v>3</v>
      </c>
      <c r="O95" s="7">
        <f t="shared" si="20"/>
        <v>4</v>
      </c>
      <c r="P95" s="7">
        <f t="shared" si="20"/>
        <v>5</v>
      </c>
      <c r="Q95" s="7">
        <f t="shared" si="20"/>
        <v>6</v>
      </c>
      <c r="R95" s="7">
        <f t="shared" si="20"/>
        <v>7</v>
      </c>
      <c r="S95" s="7">
        <f t="shared" si="20"/>
        <v>1</v>
      </c>
      <c r="T95" s="7">
        <f t="shared" si="21"/>
        <v>2</v>
      </c>
      <c r="U95" s="7">
        <f t="shared" si="21"/>
        <v>3</v>
      </c>
      <c r="V95" s="7">
        <f t="shared" si="21"/>
        <v>4</v>
      </c>
      <c r="W95" s="7">
        <f t="shared" si="21"/>
        <v>5</v>
      </c>
      <c r="X95" s="7">
        <f t="shared" si="21"/>
        <v>6</v>
      </c>
      <c r="Y95" s="7">
        <f t="shared" si="21"/>
        <v>7</v>
      </c>
      <c r="Z95" s="7">
        <f t="shared" si="21"/>
        <v>1</v>
      </c>
      <c r="AA95" s="7">
        <f t="shared" si="21"/>
        <v>2</v>
      </c>
      <c r="AB95" s="7">
        <f t="shared" si="21"/>
        <v>3</v>
      </c>
      <c r="AC95" s="7">
        <f t="shared" si="21"/>
        <v>4</v>
      </c>
      <c r="AD95" s="7">
        <f t="shared" si="21"/>
        <v>5</v>
      </c>
      <c r="AE95" s="7">
        <f t="shared" si="21"/>
        <v>6</v>
      </c>
      <c r="AF95" s="7" t="str">
        <f t="shared" si="21"/>
        <v/>
      </c>
      <c r="AG95" s="7" t="str">
        <f t="shared" si="21"/>
        <v/>
      </c>
      <c r="AH95" s="7" t="str">
        <f t="shared" si="21"/>
        <v/>
      </c>
      <c r="AI95" s="7"/>
    </row>
    <row r="96" spans="4:35" x14ac:dyDescent="0.25">
      <c r="D96" s="7">
        <f t="shared" si="20"/>
        <v>7</v>
      </c>
      <c r="E96" s="7">
        <f t="shared" si="20"/>
        <v>1</v>
      </c>
      <c r="F96" s="7">
        <f t="shared" si="20"/>
        <v>2</v>
      </c>
      <c r="G96" s="7">
        <f t="shared" si="20"/>
        <v>3</v>
      </c>
      <c r="H96" s="7">
        <f t="shared" si="20"/>
        <v>4</v>
      </c>
      <c r="I96" s="7">
        <f t="shared" si="20"/>
        <v>5</v>
      </c>
      <c r="J96" s="7">
        <f t="shared" si="20"/>
        <v>6</v>
      </c>
      <c r="K96" s="7">
        <f t="shared" si="20"/>
        <v>7</v>
      </c>
      <c r="L96" s="7">
        <f t="shared" si="20"/>
        <v>1</v>
      </c>
      <c r="M96" s="7">
        <f t="shared" si="20"/>
        <v>2</v>
      </c>
      <c r="N96" s="7">
        <f t="shared" si="20"/>
        <v>3</v>
      </c>
      <c r="O96" s="7">
        <f t="shared" si="20"/>
        <v>4</v>
      </c>
      <c r="P96" s="7">
        <f t="shared" si="20"/>
        <v>5</v>
      </c>
      <c r="Q96" s="7">
        <f t="shared" si="20"/>
        <v>6</v>
      </c>
      <c r="R96" s="7">
        <f t="shared" si="20"/>
        <v>7</v>
      </c>
      <c r="S96" s="7">
        <f t="shared" si="20"/>
        <v>1</v>
      </c>
      <c r="T96" s="7">
        <f t="shared" si="21"/>
        <v>2</v>
      </c>
      <c r="U96" s="7">
        <f t="shared" si="21"/>
        <v>3</v>
      </c>
      <c r="V96" s="7">
        <f t="shared" si="21"/>
        <v>4</v>
      </c>
      <c r="W96" s="7">
        <f t="shared" si="21"/>
        <v>5</v>
      </c>
      <c r="X96" s="7">
        <f t="shared" si="21"/>
        <v>6</v>
      </c>
      <c r="Y96" s="7">
        <f t="shared" si="21"/>
        <v>7</v>
      </c>
      <c r="Z96" s="7">
        <f t="shared" si="21"/>
        <v>1</v>
      </c>
      <c r="AA96" s="7">
        <f t="shared" si="21"/>
        <v>2</v>
      </c>
      <c r="AB96" s="7">
        <f t="shared" si="21"/>
        <v>3</v>
      </c>
      <c r="AC96" s="7">
        <f t="shared" si="21"/>
        <v>4</v>
      </c>
      <c r="AD96" s="7">
        <f t="shared" si="21"/>
        <v>5</v>
      </c>
      <c r="AE96" s="7">
        <f t="shared" si="21"/>
        <v>6</v>
      </c>
      <c r="AF96" s="7" t="str">
        <f t="shared" si="21"/>
        <v/>
      </c>
      <c r="AG96" s="7" t="str">
        <f t="shared" si="21"/>
        <v/>
      </c>
      <c r="AH96" s="7" t="str">
        <f t="shared" si="21"/>
        <v/>
      </c>
      <c r="AI96" s="7"/>
    </row>
    <row r="97" spans="1:37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7" x14ac:dyDescent="0.25">
      <c r="D98" s="7">
        <v>2</v>
      </c>
      <c r="E98" s="7">
        <v>3</v>
      </c>
      <c r="F98" s="7">
        <v>4</v>
      </c>
      <c r="G98" s="7">
        <v>5</v>
      </c>
      <c r="H98" s="7">
        <v>6</v>
      </c>
      <c r="I98" s="7">
        <v>7</v>
      </c>
      <c r="J98" s="7">
        <v>1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7" x14ac:dyDescent="0.25">
      <c r="D99" s="7" t="s">
        <v>36</v>
      </c>
      <c r="E99" s="7" t="s">
        <v>37</v>
      </c>
      <c r="F99" s="7" t="s">
        <v>38</v>
      </c>
      <c r="G99" s="7" t="s">
        <v>39</v>
      </c>
      <c r="H99" s="7" t="s">
        <v>40</v>
      </c>
      <c r="I99" s="7" t="s">
        <v>41</v>
      </c>
      <c r="J99" s="7" t="s">
        <v>42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7" ht="15.75" thickBot="1" x14ac:dyDescent="0.3"/>
    <row r="101" spans="1:37" ht="33.75" x14ac:dyDescent="0.3">
      <c r="A101" s="105">
        <f>AN26</f>
        <v>0</v>
      </c>
      <c r="B101" s="106"/>
      <c r="C101" s="106"/>
      <c r="D101" s="106"/>
      <c r="E101" s="106"/>
      <c r="F101" s="106"/>
      <c r="G101" s="106"/>
      <c r="H101" s="106"/>
      <c r="I101" s="12" t="s">
        <v>43</v>
      </c>
      <c r="J101" s="13"/>
      <c r="K101" s="13"/>
      <c r="L101" s="13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7" x14ac:dyDescent="0.25">
      <c r="A102" s="15">
        <f>A101</f>
        <v>0</v>
      </c>
      <c r="B102" s="16">
        <f>A102</f>
        <v>0</v>
      </c>
      <c r="C102" s="16">
        <f>B102</f>
        <v>0</v>
      </c>
      <c r="D102" s="16">
        <f>C102</f>
        <v>0</v>
      </c>
      <c r="E102" s="17">
        <f>D102</f>
        <v>0</v>
      </c>
      <c r="F102" s="17">
        <f t="shared" ref="F102:L102" si="22">E102</f>
        <v>0</v>
      </c>
      <c r="G102" s="17">
        <f t="shared" si="22"/>
        <v>0</v>
      </c>
      <c r="H102" s="17">
        <f t="shared" si="22"/>
        <v>0</v>
      </c>
      <c r="I102" s="17">
        <f t="shared" si="22"/>
        <v>0</v>
      </c>
      <c r="J102" s="17">
        <f t="shared" si="22"/>
        <v>0</v>
      </c>
      <c r="K102" s="17">
        <f t="shared" si="22"/>
        <v>0</v>
      </c>
      <c r="L102" s="18">
        <f t="shared" si="22"/>
        <v>0</v>
      </c>
      <c r="M102" s="19"/>
      <c r="N102" s="19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7" x14ac:dyDescent="0.25">
      <c r="A103" s="100" t="s">
        <v>44</v>
      </c>
      <c r="B103" s="101"/>
      <c r="C103" s="101"/>
      <c r="D103" s="101" t="s">
        <v>45</v>
      </c>
      <c r="E103" s="101"/>
      <c r="F103" s="101"/>
      <c r="G103" s="101" t="s">
        <v>46</v>
      </c>
      <c r="H103" s="101"/>
      <c r="I103" s="101"/>
      <c r="J103" s="101"/>
      <c r="K103" s="101"/>
      <c r="L103" s="102"/>
      <c r="M103" s="19"/>
      <c r="N103" s="19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5">
      <c r="A104" s="20" t="str">
        <f>RIGHT(A102,12)</f>
        <v>0</v>
      </c>
      <c r="B104" s="21" t="str">
        <f>RIGHT(B102,11)</f>
        <v>0</v>
      </c>
      <c r="C104" s="21" t="str">
        <f>RIGHT(C102,10)</f>
        <v>0</v>
      </c>
      <c r="D104" s="21" t="str">
        <f>RIGHT(D102,9)</f>
        <v>0</v>
      </c>
      <c r="E104" s="21" t="str">
        <f>RIGHT(E102,8)</f>
        <v>0</v>
      </c>
      <c r="F104" s="21" t="str">
        <f>RIGHT(F102,7)</f>
        <v>0</v>
      </c>
      <c r="G104" s="21" t="str">
        <f>RIGHT(G102,6)</f>
        <v>0</v>
      </c>
      <c r="H104" s="21" t="str">
        <f>RIGHT(H102,5)</f>
        <v>0</v>
      </c>
      <c r="I104" s="21" t="str">
        <f>RIGHT(I102,4)</f>
        <v>0</v>
      </c>
      <c r="J104" s="21" t="str">
        <f>RIGHT(J102,3)</f>
        <v>0</v>
      </c>
      <c r="K104" s="21" t="str">
        <f>RIGHT(K102,2)</f>
        <v>0</v>
      </c>
      <c r="L104" s="22" t="str">
        <f>RIGHT(L102,1)</f>
        <v>0</v>
      </c>
      <c r="M104" s="117" t="s">
        <v>47</v>
      </c>
      <c r="N104" s="117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5">
      <c r="A105" s="20">
        <f t="shared" ref="A105:L105" si="23">VALUE(A104)</f>
        <v>0</v>
      </c>
      <c r="B105" s="21">
        <f t="shared" si="23"/>
        <v>0</v>
      </c>
      <c r="C105" s="21">
        <f t="shared" si="23"/>
        <v>0</v>
      </c>
      <c r="D105" s="21">
        <f t="shared" si="23"/>
        <v>0</v>
      </c>
      <c r="E105" s="21">
        <f t="shared" si="23"/>
        <v>0</v>
      </c>
      <c r="F105" s="21">
        <f t="shared" si="23"/>
        <v>0</v>
      </c>
      <c r="G105" s="21">
        <f t="shared" si="23"/>
        <v>0</v>
      </c>
      <c r="H105" s="21">
        <f t="shared" si="23"/>
        <v>0</v>
      </c>
      <c r="I105" s="21">
        <f t="shared" si="23"/>
        <v>0</v>
      </c>
      <c r="J105" s="21">
        <f t="shared" si="23"/>
        <v>0</v>
      </c>
      <c r="K105" s="21">
        <f t="shared" si="23"/>
        <v>0</v>
      </c>
      <c r="L105" s="22">
        <f t="shared" si="23"/>
        <v>0</v>
      </c>
      <c r="M105" s="14">
        <v>0</v>
      </c>
      <c r="N105" s="14" t="str">
        <f>""</f>
        <v/>
      </c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5">
      <c r="A106" s="20">
        <f>IF(A105&lt;&gt;B105,LEFT(A105,11),0)</f>
        <v>0</v>
      </c>
      <c r="B106" s="21">
        <f>IF(B105&lt;&gt;C105,LEFT(B105,10),0)</f>
        <v>0</v>
      </c>
      <c r="C106" s="21">
        <f>IF(C105&lt;&gt;D105,LEFT(C105,9),0)</f>
        <v>0</v>
      </c>
      <c r="D106" s="21">
        <f>IF(D105&lt;&gt;E105,LEFT(D105,8),0)</f>
        <v>0</v>
      </c>
      <c r="E106" s="21">
        <f>IF(E105&lt;&gt;F105,LEFT(E105,7),0)</f>
        <v>0</v>
      </c>
      <c r="F106" s="21">
        <f>IF(F105&lt;&gt;G105,LEFT(F105,6),0)</f>
        <v>0</v>
      </c>
      <c r="G106" s="21">
        <f>IF(G105&lt;&gt;H105,LEFT(G105,5),0)</f>
        <v>0</v>
      </c>
      <c r="H106" s="21">
        <f>IF(H105&lt;&gt;I105,LEFT(H105,4),0)</f>
        <v>0</v>
      </c>
      <c r="I106" s="21">
        <f>IF(I105&lt;&gt;J105,LEFT(I105,3),0)</f>
        <v>0</v>
      </c>
      <c r="J106" s="21">
        <f>IF(J105&lt;&gt;K105,LEFT(J105,2),0)</f>
        <v>0</v>
      </c>
      <c r="K106" s="21">
        <f>IF(K105&lt;&gt;L105,LEFT(K105,1),0)</f>
        <v>0</v>
      </c>
      <c r="L106" s="22">
        <f>L105</f>
        <v>0</v>
      </c>
      <c r="M106" s="14">
        <v>1</v>
      </c>
      <c r="N106" s="14" t="s">
        <v>48</v>
      </c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x14ac:dyDescent="0.25">
      <c r="A107" s="20">
        <f t="shared" ref="A107:L107" si="24">VALUE(A106)</f>
        <v>0</v>
      </c>
      <c r="B107" s="21">
        <f t="shared" si="24"/>
        <v>0</v>
      </c>
      <c r="C107" s="21">
        <f t="shared" si="24"/>
        <v>0</v>
      </c>
      <c r="D107" s="21">
        <f t="shared" si="24"/>
        <v>0</v>
      </c>
      <c r="E107" s="21">
        <f t="shared" si="24"/>
        <v>0</v>
      </c>
      <c r="F107" s="21">
        <f t="shared" si="24"/>
        <v>0</v>
      </c>
      <c r="G107" s="21">
        <f t="shared" si="24"/>
        <v>0</v>
      </c>
      <c r="H107" s="21">
        <f t="shared" si="24"/>
        <v>0</v>
      </c>
      <c r="I107" s="21">
        <f t="shared" si="24"/>
        <v>0</v>
      </c>
      <c r="J107" s="21">
        <f t="shared" si="24"/>
        <v>0</v>
      </c>
      <c r="K107" s="21">
        <f t="shared" si="24"/>
        <v>0</v>
      </c>
      <c r="L107" s="22">
        <f t="shared" si="24"/>
        <v>0</v>
      </c>
      <c r="M107" s="14">
        <v>2</v>
      </c>
      <c r="N107" s="14" t="s">
        <v>49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x14ac:dyDescent="0.25">
      <c r="A108" s="20">
        <f>IF(A107&lt;&gt;B107,LEFT(A107,10),0)</f>
        <v>0</v>
      </c>
      <c r="B108" s="21">
        <f>IF(B107&lt;&gt;C107,LEFT(B107,9),0)</f>
        <v>0</v>
      </c>
      <c r="C108" s="21">
        <f>IF(C107&lt;&gt;D107,LEFT(C107,8),0)</f>
        <v>0</v>
      </c>
      <c r="D108" s="21">
        <f>IF(D107&lt;&gt;E107,LEFT(D107,7),0)</f>
        <v>0</v>
      </c>
      <c r="E108" s="21">
        <f>IF(E107&lt;&gt;F107,LEFT(E107,6),0)</f>
        <v>0</v>
      </c>
      <c r="F108" s="21">
        <f>IF(F107&lt;&gt;G107,LEFT(F107,5),0)</f>
        <v>0</v>
      </c>
      <c r="G108" s="21">
        <f>IF(G107&lt;&gt;H107,LEFT(G107,4),0)</f>
        <v>0</v>
      </c>
      <c r="H108" s="21">
        <f>IF(H107&lt;&gt;I107,LEFT(H107,3),0)</f>
        <v>0</v>
      </c>
      <c r="I108" s="21">
        <f>IF(I107&lt;&gt;J107,LEFT(I107,2),0)</f>
        <v>0</v>
      </c>
      <c r="J108" s="21">
        <f>IF(J107&lt;&gt;K107,LEFT(J107,1),0)</f>
        <v>0</v>
      </c>
      <c r="K108" s="21">
        <f>K107</f>
        <v>0</v>
      </c>
      <c r="L108" s="22">
        <f>L107</f>
        <v>0</v>
      </c>
      <c r="M108" s="14">
        <v>3</v>
      </c>
      <c r="N108" s="14" t="s">
        <v>50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x14ac:dyDescent="0.25">
      <c r="A109" s="20">
        <f t="shared" ref="A109:L109" si="25">VALUE(A108)</f>
        <v>0</v>
      </c>
      <c r="B109" s="21">
        <f t="shared" si="25"/>
        <v>0</v>
      </c>
      <c r="C109" s="21">
        <f t="shared" si="25"/>
        <v>0</v>
      </c>
      <c r="D109" s="21">
        <f t="shared" si="25"/>
        <v>0</v>
      </c>
      <c r="E109" s="21">
        <f t="shared" si="25"/>
        <v>0</v>
      </c>
      <c r="F109" s="21">
        <f t="shared" si="25"/>
        <v>0</v>
      </c>
      <c r="G109" s="21">
        <f t="shared" si="25"/>
        <v>0</v>
      </c>
      <c r="H109" s="21">
        <f t="shared" si="25"/>
        <v>0</v>
      </c>
      <c r="I109" s="21">
        <f t="shared" si="25"/>
        <v>0</v>
      </c>
      <c r="J109" s="21">
        <f t="shared" si="25"/>
        <v>0</v>
      </c>
      <c r="K109" s="21">
        <f t="shared" si="25"/>
        <v>0</v>
      </c>
      <c r="L109" s="22">
        <f t="shared" si="25"/>
        <v>0</v>
      </c>
      <c r="M109" s="14">
        <v>4</v>
      </c>
      <c r="N109" s="14" t="s">
        <v>51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x14ac:dyDescent="0.25">
      <c r="A110" s="20">
        <f>IF(A109&lt;&gt;B109,LEFT(A109,9),0)</f>
        <v>0</v>
      </c>
      <c r="B110" s="21">
        <f>IF(B109&lt;&gt;C109,LEFT(B109,8),0)</f>
        <v>0</v>
      </c>
      <c r="C110" s="21">
        <f>IF(C109&lt;&gt;D109,LEFT(C109,7),0)</f>
        <v>0</v>
      </c>
      <c r="D110" s="21">
        <f>IF(D109&lt;&gt;E109,LEFT(D109,6),0)</f>
        <v>0</v>
      </c>
      <c r="E110" s="21">
        <f>IF(E109&lt;&gt;F109,LEFT(E109,5),0)</f>
        <v>0</v>
      </c>
      <c r="F110" s="21">
        <f>IF(F109&lt;&gt;G109,LEFT(F109,4),0)</f>
        <v>0</v>
      </c>
      <c r="G110" s="21">
        <f>IF(G109&lt;&gt;H109,LEFT(G109,3),0)</f>
        <v>0</v>
      </c>
      <c r="H110" s="21">
        <f>IF(H109&lt;&gt;I109,LEFT(H109,2),0)</f>
        <v>0</v>
      </c>
      <c r="I110" s="21">
        <f>IF(I109&lt;&gt;J109,LEFT(I109,1),0)</f>
        <v>0</v>
      </c>
      <c r="J110" s="21">
        <f>J109</f>
        <v>0</v>
      </c>
      <c r="K110" s="21">
        <f>K109</f>
        <v>0</v>
      </c>
      <c r="L110" s="22">
        <f>L109</f>
        <v>0</v>
      </c>
      <c r="M110" s="14">
        <v>5</v>
      </c>
      <c r="N110" s="14" t="s">
        <v>52</v>
      </c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25">
      <c r="A111" s="20">
        <f t="shared" ref="A111:L111" si="26">VALUE(A110)</f>
        <v>0</v>
      </c>
      <c r="B111" s="21">
        <f t="shared" si="26"/>
        <v>0</v>
      </c>
      <c r="C111" s="21">
        <f t="shared" si="26"/>
        <v>0</v>
      </c>
      <c r="D111" s="21">
        <f t="shared" si="26"/>
        <v>0</v>
      </c>
      <c r="E111" s="21">
        <f t="shared" si="26"/>
        <v>0</v>
      </c>
      <c r="F111" s="21">
        <f t="shared" si="26"/>
        <v>0</v>
      </c>
      <c r="G111" s="21">
        <f t="shared" si="26"/>
        <v>0</v>
      </c>
      <c r="H111" s="21">
        <f t="shared" si="26"/>
        <v>0</v>
      </c>
      <c r="I111" s="21">
        <f t="shared" si="26"/>
        <v>0</v>
      </c>
      <c r="J111" s="21">
        <f t="shared" si="26"/>
        <v>0</v>
      </c>
      <c r="K111" s="21">
        <f t="shared" si="26"/>
        <v>0</v>
      </c>
      <c r="L111" s="22">
        <f t="shared" si="26"/>
        <v>0</v>
      </c>
      <c r="M111" s="14">
        <v>6</v>
      </c>
      <c r="N111" s="14" t="s">
        <v>53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20">
        <f>IF(A111&lt;&gt;B111,LEFT(A111,8),0)</f>
        <v>0</v>
      </c>
      <c r="B112" s="21">
        <f>IF(B111&lt;&gt;C111,LEFT(B111,7),0)</f>
        <v>0</v>
      </c>
      <c r="C112" s="21">
        <f>IF(C111&lt;&gt;D111,LEFT(C111,6),0)</f>
        <v>0</v>
      </c>
      <c r="D112" s="21">
        <f>IF(D111&lt;&gt;E111,LEFT(D111,5),0)</f>
        <v>0</v>
      </c>
      <c r="E112" s="21">
        <f>IF(E111&lt;&gt;F111,LEFT(E111,4),0)</f>
        <v>0</v>
      </c>
      <c r="F112" s="21">
        <f>IF(F111&lt;&gt;G111,LEFT(F111,3),0)</f>
        <v>0</v>
      </c>
      <c r="G112" s="21">
        <f>IF(G111&lt;&gt;H111,LEFT(G111,2),0)</f>
        <v>0</v>
      </c>
      <c r="H112" s="21">
        <f>IF(H111&lt;&gt;I111,LEFT(H111,1),0)</f>
        <v>0</v>
      </c>
      <c r="I112" s="21">
        <f>I111</f>
        <v>0</v>
      </c>
      <c r="J112" s="21">
        <f>J111</f>
        <v>0</v>
      </c>
      <c r="K112" s="21">
        <f>K111</f>
        <v>0</v>
      </c>
      <c r="L112" s="22">
        <f>L111</f>
        <v>0</v>
      </c>
      <c r="M112" s="14">
        <v>7</v>
      </c>
      <c r="N112" s="14" t="s">
        <v>54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20">
        <f t="shared" ref="A113:L113" si="27">VALUE(A112)</f>
        <v>0</v>
      </c>
      <c r="B113" s="21">
        <f t="shared" si="27"/>
        <v>0</v>
      </c>
      <c r="C113" s="21">
        <f t="shared" si="27"/>
        <v>0</v>
      </c>
      <c r="D113" s="21">
        <f t="shared" si="27"/>
        <v>0</v>
      </c>
      <c r="E113" s="21">
        <f t="shared" si="27"/>
        <v>0</v>
      </c>
      <c r="F113" s="21">
        <f t="shared" si="27"/>
        <v>0</v>
      </c>
      <c r="G113" s="21">
        <f t="shared" si="27"/>
        <v>0</v>
      </c>
      <c r="H113" s="21">
        <f t="shared" si="27"/>
        <v>0</v>
      </c>
      <c r="I113" s="21">
        <f t="shared" si="27"/>
        <v>0</v>
      </c>
      <c r="J113" s="21">
        <f t="shared" si="27"/>
        <v>0</v>
      </c>
      <c r="K113" s="21">
        <f t="shared" si="27"/>
        <v>0</v>
      </c>
      <c r="L113" s="22">
        <f t="shared" si="27"/>
        <v>0</v>
      </c>
      <c r="M113" s="14">
        <v>8</v>
      </c>
      <c r="N113" s="14" t="s">
        <v>55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0">
        <f>IF(A113&lt;&gt;B113,LEFT(A113,7),0)</f>
        <v>0</v>
      </c>
      <c r="B114" s="21">
        <f>IF(B113&lt;&gt;C113,LEFT(B113,6),0)</f>
        <v>0</v>
      </c>
      <c r="C114" s="21">
        <f>IF(C113&lt;&gt;D113,LEFT(C113,5),0)</f>
        <v>0</v>
      </c>
      <c r="D114" s="21">
        <f>IF(D113&lt;&gt;E113,LEFT(D113,4),0)</f>
        <v>0</v>
      </c>
      <c r="E114" s="21">
        <f>IF(E113&lt;&gt;F113,LEFT(E113,3),0)</f>
        <v>0</v>
      </c>
      <c r="F114" s="21">
        <f>IF(F113&lt;&gt;G113,LEFT(F113,2),0)</f>
        <v>0</v>
      </c>
      <c r="G114" s="21">
        <f>IF(G113&lt;&gt;H113,LEFT(G113,1),0)</f>
        <v>0</v>
      </c>
      <c r="H114" s="21">
        <f>H113</f>
        <v>0</v>
      </c>
      <c r="I114" s="21">
        <f>I113</f>
        <v>0</v>
      </c>
      <c r="J114" s="21">
        <f>J113</f>
        <v>0</v>
      </c>
      <c r="K114" s="21">
        <f>K113</f>
        <v>0</v>
      </c>
      <c r="L114" s="22">
        <f>L113</f>
        <v>0</v>
      </c>
      <c r="M114" s="14">
        <v>9</v>
      </c>
      <c r="N114" s="14" t="s">
        <v>56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x14ac:dyDescent="0.25">
      <c r="A115" s="20">
        <f t="shared" ref="A115:L115" si="28">VALUE(A114)</f>
        <v>0</v>
      </c>
      <c r="B115" s="21">
        <f t="shared" si="28"/>
        <v>0</v>
      </c>
      <c r="C115" s="21">
        <f t="shared" si="28"/>
        <v>0</v>
      </c>
      <c r="D115" s="21">
        <f t="shared" si="28"/>
        <v>0</v>
      </c>
      <c r="E115" s="21">
        <f t="shared" si="28"/>
        <v>0</v>
      </c>
      <c r="F115" s="21">
        <f t="shared" si="28"/>
        <v>0</v>
      </c>
      <c r="G115" s="21">
        <f t="shared" si="28"/>
        <v>0</v>
      </c>
      <c r="H115" s="21">
        <f t="shared" si="28"/>
        <v>0</v>
      </c>
      <c r="I115" s="21">
        <f t="shared" si="28"/>
        <v>0</v>
      </c>
      <c r="J115" s="21">
        <f t="shared" si="28"/>
        <v>0</v>
      </c>
      <c r="K115" s="21">
        <f t="shared" si="28"/>
        <v>0</v>
      </c>
      <c r="L115" s="22">
        <f t="shared" si="28"/>
        <v>0</v>
      </c>
      <c r="M115" s="117" t="s">
        <v>57</v>
      </c>
      <c r="N115" s="117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x14ac:dyDescent="0.25">
      <c r="A116" s="20">
        <f>IF(A115&lt;&gt;B115,LEFT(A115,6),0)</f>
        <v>0</v>
      </c>
      <c r="B116" s="21">
        <f>IF(B115&lt;&gt;C115,LEFT(B115,5),0)</f>
        <v>0</v>
      </c>
      <c r="C116" s="21">
        <f>IF(C115&lt;&gt;D115,LEFT(C115,4),0)</f>
        <v>0</v>
      </c>
      <c r="D116" s="21">
        <f>IF(D115&lt;&gt;E115,LEFT(D115,3),0)</f>
        <v>0</v>
      </c>
      <c r="E116" s="21">
        <f>IF(E115&lt;&gt;F115,LEFT(E115,2),0)</f>
        <v>0</v>
      </c>
      <c r="F116" s="21">
        <f>IF(F115&lt;&gt;G115,LEFT(F115,1),0)</f>
        <v>0</v>
      </c>
      <c r="G116" s="21">
        <f t="shared" ref="G116:L116" si="29">G115</f>
        <v>0</v>
      </c>
      <c r="H116" s="21">
        <f t="shared" si="29"/>
        <v>0</v>
      </c>
      <c r="I116" s="21">
        <f t="shared" si="29"/>
        <v>0</v>
      </c>
      <c r="J116" s="21">
        <f t="shared" si="29"/>
        <v>0</v>
      </c>
      <c r="K116" s="21">
        <f t="shared" si="29"/>
        <v>0</v>
      </c>
      <c r="L116" s="22">
        <f t="shared" si="29"/>
        <v>0</v>
      </c>
      <c r="M116" s="14">
        <v>0</v>
      </c>
      <c r="N116" s="14" t="str">
        <f>""</f>
        <v/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x14ac:dyDescent="0.25">
      <c r="A117" s="20">
        <f t="shared" ref="A117:L117" si="30">VALUE(A116)</f>
        <v>0</v>
      </c>
      <c r="B117" s="21">
        <f t="shared" si="30"/>
        <v>0</v>
      </c>
      <c r="C117" s="21">
        <f t="shared" si="30"/>
        <v>0</v>
      </c>
      <c r="D117" s="21">
        <f t="shared" si="30"/>
        <v>0</v>
      </c>
      <c r="E117" s="21">
        <f t="shared" si="30"/>
        <v>0</v>
      </c>
      <c r="F117" s="21">
        <f t="shared" si="30"/>
        <v>0</v>
      </c>
      <c r="G117" s="21">
        <f t="shared" si="30"/>
        <v>0</v>
      </c>
      <c r="H117" s="21">
        <f t="shared" si="30"/>
        <v>0</v>
      </c>
      <c r="I117" s="21">
        <f t="shared" si="30"/>
        <v>0</v>
      </c>
      <c r="J117" s="21">
        <f t="shared" si="30"/>
        <v>0</v>
      </c>
      <c r="K117" s="21">
        <f t="shared" si="30"/>
        <v>0</v>
      </c>
      <c r="L117" s="22">
        <f t="shared" si="30"/>
        <v>0</v>
      </c>
      <c r="M117" s="14">
        <v>1</v>
      </c>
      <c r="N117" s="14" t="s">
        <v>58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x14ac:dyDescent="0.25">
      <c r="A118" s="20">
        <f>IF(A117&lt;&gt;B117,LEFT(A117,5),0)</f>
        <v>0</v>
      </c>
      <c r="B118" s="21">
        <f>IF(B117&lt;&gt;C117,LEFT(B117,4),0)</f>
        <v>0</v>
      </c>
      <c r="C118" s="21">
        <f>IF(C117&lt;&gt;D117,LEFT(C117,3),0)</f>
        <v>0</v>
      </c>
      <c r="D118" s="21">
        <f>IF(D117&lt;&gt;E117,LEFT(D117,2),0)</f>
        <v>0</v>
      </c>
      <c r="E118" s="21">
        <f>IF(E117&lt;&gt;F117,LEFT(E117,1),0)</f>
        <v>0</v>
      </c>
      <c r="F118" s="21">
        <f t="shared" ref="F118:L118" si="31">F117</f>
        <v>0</v>
      </c>
      <c r="G118" s="21">
        <f t="shared" si="31"/>
        <v>0</v>
      </c>
      <c r="H118" s="21">
        <f t="shared" si="31"/>
        <v>0</v>
      </c>
      <c r="I118" s="21">
        <f t="shared" si="31"/>
        <v>0</v>
      </c>
      <c r="J118" s="21">
        <f t="shared" si="31"/>
        <v>0</v>
      </c>
      <c r="K118" s="21">
        <f t="shared" si="31"/>
        <v>0</v>
      </c>
      <c r="L118" s="22">
        <f t="shared" si="31"/>
        <v>0</v>
      </c>
      <c r="M118" s="14">
        <v>2</v>
      </c>
      <c r="N118" s="14" t="s">
        <v>59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x14ac:dyDescent="0.25">
      <c r="A119" s="20">
        <f t="shared" ref="A119:L119" si="32">VALUE(A118)</f>
        <v>0</v>
      </c>
      <c r="B119" s="21">
        <f t="shared" si="32"/>
        <v>0</v>
      </c>
      <c r="C119" s="21">
        <f t="shared" si="32"/>
        <v>0</v>
      </c>
      <c r="D119" s="21">
        <f t="shared" si="32"/>
        <v>0</v>
      </c>
      <c r="E119" s="21">
        <f t="shared" si="32"/>
        <v>0</v>
      </c>
      <c r="F119" s="21">
        <f t="shared" si="32"/>
        <v>0</v>
      </c>
      <c r="G119" s="21">
        <f t="shared" si="32"/>
        <v>0</v>
      </c>
      <c r="H119" s="21">
        <f t="shared" si="32"/>
        <v>0</v>
      </c>
      <c r="I119" s="21">
        <f t="shared" si="32"/>
        <v>0</v>
      </c>
      <c r="J119" s="21">
        <f t="shared" si="32"/>
        <v>0</v>
      </c>
      <c r="K119" s="21">
        <f t="shared" si="32"/>
        <v>0</v>
      </c>
      <c r="L119" s="22">
        <f t="shared" si="32"/>
        <v>0</v>
      </c>
      <c r="M119" s="14">
        <v>3</v>
      </c>
      <c r="N119" s="14" t="s">
        <v>60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x14ac:dyDescent="0.25">
      <c r="A120" s="20">
        <f>IF(A119&lt;&gt;B119,LEFT(A119,4),0)</f>
        <v>0</v>
      </c>
      <c r="B120" s="21">
        <f>IF(B119&lt;&gt;C119,LEFT(B119,3),0)</f>
        <v>0</v>
      </c>
      <c r="C120" s="21">
        <f>IF(C119&lt;&gt;D119,LEFT(C119,2),0)</f>
        <v>0</v>
      </c>
      <c r="D120" s="21">
        <f>IF(D119&lt;&gt;E119,LEFT(D119,1),0)</f>
        <v>0</v>
      </c>
      <c r="E120" s="21">
        <f t="shared" ref="E120:L120" si="33">E119</f>
        <v>0</v>
      </c>
      <c r="F120" s="21">
        <f t="shared" si="33"/>
        <v>0</v>
      </c>
      <c r="G120" s="21">
        <f t="shared" si="33"/>
        <v>0</v>
      </c>
      <c r="H120" s="21">
        <f t="shared" si="33"/>
        <v>0</v>
      </c>
      <c r="I120" s="21">
        <f t="shared" si="33"/>
        <v>0</v>
      </c>
      <c r="J120" s="21">
        <f t="shared" si="33"/>
        <v>0</v>
      </c>
      <c r="K120" s="21">
        <f t="shared" si="33"/>
        <v>0</v>
      </c>
      <c r="L120" s="22">
        <f t="shared" si="33"/>
        <v>0</v>
      </c>
      <c r="M120" s="14">
        <v>4</v>
      </c>
      <c r="N120" s="14" t="s">
        <v>61</v>
      </c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1:37" x14ac:dyDescent="0.25">
      <c r="A121" s="20">
        <f t="shared" ref="A121:L121" si="34">VALUE(A120)</f>
        <v>0</v>
      </c>
      <c r="B121" s="21">
        <f t="shared" si="34"/>
        <v>0</v>
      </c>
      <c r="C121" s="21">
        <f t="shared" si="34"/>
        <v>0</v>
      </c>
      <c r="D121" s="21">
        <f t="shared" si="34"/>
        <v>0</v>
      </c>
      <c r="E121" s="21">
        <f t="shared" si="34"/>
        <v>0</v>
      </c>
      <c r="F121" s="21">
        <f t="shared" si="34"/>
        <v>0</v>
      </c>
      <c r="G121" s="21">
        <f t="shared" si="34"/>
        <v>0</v>
      </c>
      <c r="H121" s="21">
        <f t="shared" si="34"/>
        <v>0</v>
      </c>
      <c r="I121" s="21">
        <f t="shared" si="34"/>
        <v>0</v>
      </c>
      <c r="J121" s="21">
        <f t="shared" si="34"/>
        <v>0</v>
      </c>
      <c r="K121" s="21">
        <f t="shared" si="34"/>
        <v>0</v>
      </c>
      <c r="L121" s="22">
        <f t="shared" si="34"/>
        <v>0</v>
      </c>
      <c r="M121" s="14">
        <v>5</v>
      </c>
      <c r="N121" s="14" t="s">
        <v>62</v>
      </c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1:37" x14ac:dyDescent="0.25">
      <c r="A122" s="20">
        <f>IF(A120&lt;&gt;B120,LEFT(A121,3),0)</f>
        <v>0</v>
      </c>
      <c r="B122" s="21">
        <f>IF(B120&lt;&gt;C120,LEFT(B121,2),0)</f>
        <v>0</v>
      </c>
      <c r="C122" s="21">
        <f>IF(C120&lt;&gt;D120,LEFT(C121,1),0)</f>
        <v>0</v>
      </c>
      <c r="D122" s="21">
        <f>D121</f>
        <v>0</v>
      </c>
      <c r="E122" s="21">
        <f t="shared" ref="E122:L122" si="35">E121</f>
        <v>0</v>
      </c>
      <c r="F122" s="21">
        <f t="shared" si="35"/>
        <v>0</v>
      </c>
      <c r="G122" s="21">
        <f t="shared" si="35"/>
        <v>0</v>
      </c>
      <c r="H122" s="21">
        <f t="shared" si="35"/>
        <v>0</v>
      </c>
      <c r="I122" s="21">
        <f t="shared" si="35"/>
        <v>0</v>
      </c>
      <c r="J122" s="21">
        <f t="shared" si="35"/>
        <v>0</v>
      </c>
      <c r="K122" s="21">
        <f t="shared" si="35"/>
        <v>0</v>
      </c>
      <c r="L122" s="22">
        <f t="shared" si="35"/>
        <v>0</v>
      </c>
      <c r="M122" s="14">
        <v>6</v>
      </c>
      <c r="N122" s="14" t="s">
        <v>63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1:37" x14ac:dyDescent="0.25">
      <c r="A123" s="20">
        <f>VALUE(A122)</f>
        <v>0</v>
      </c>
      <c r="B123" s="21">
        <f t="shared" ref="B123:L123" si="36">VALUE(B122)</f>
        <v>0</v>
      </c>
      <c r="C123" s="21">
        <f t="shared" si="36"/>
        <v>0</v>
      </c>
      <c r="D123" s="21">
        <f t="shared" si="36"/>
        <v>0</v>
      </c>
      <c r="E123" s="21">
        <f t="shared" si="36"/>
        <v>0</v>
      </c>
      <c r="F123" s="21">
        <f t="shared" si="36"/>
        <v>0</v>
      </c>
      <c r="G123" s="21">
        <f t="shared" si="36"/>
        <v>0</v>
      </c>
      <c r="H123" s="21">
        <f t="shared" si="36"/>
        <v>0</v>
      </c>
      <c r="I123" s="21">
        <f t="shared" si="36"/>
        <v>0</v>
      </c>
      <c r="J123" s="21">
        <f t="shared" si="36"/>
        <v>0</v>
      </c>
      <c r="K123" s="21">
        <f t="shared" si="36"/>
        <v>0</v>
      </c>
      <c r="L123" s="22">
        <f t="shared" si="36"/>
        <v>0</v>
      </c>
      <c r="M123" s="14">
        <v>7</v>
      </c>
      <c r="N123" s="14" t="s">
        <v>64</v>
      </c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x14ac:dyDescent="0.25">
      <c r="A124" s="20">
        <f>IF(A122&lt;&gt;B122,LEFT(A122,2),0)</f>
        <v>0</v>
      </c>
      <c r="B124" s="21">
        <f>IF(B122&lt;&gt;C122,LEFT(B122,1),0)</f>
        <v>0</v>
      </c>
      <c r="C124" s="21">
        <f>C123</f>
        <v>0</v>
      </c>
      <c r="D124" s="21">
        <f t="shared" ref="D124:L124" si="37">D123</f>
        <v>0</v>
      </c>
      <c r="E124" s="21">
        <f t="shared" si="37"/>
        <v>0</v>
      </c>
      <c r="F124" s="21">
        <f t="shared" si="37"/>
        <v>0</v>
      </c>
      <c r="G124" s="21">
        <f t="shared" si="37"/>
        <v>0</v>
      </c>
      <c r="H124" s="21">
        <f t="shared" si="37"/>
        <v>0</v>
      </c>
      <c r="I124" s="21">
        <f t="shared" si="37"/>
        <v>0</v>
      </c>
      <c r="J124" s="21">
        <f t="shared" si="37"/>
        <v>0</v>
      </c>
      <c r="K124" s="21">
        <f t="shared" si="37"/>
        <v>0</v>
      </c>
      <c r="L124" s="22">
        <f t="shared" si="37"/>
        <v>0</v>
      </c>
      <c r="M124" s="14">
        <v>8</v>
      </c>
      <c r="N124" s="14" t="s">
        <v>65</v>
      </c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1:37" x14ac:dyDescent="0.25">
      <c r="A125" s="20">
        <f>VALUE(A124)</f>
        <v>0</v>
      </c>
      <c r="B125" s="21">
        <f t="shared" ref="B125:L125" si="38">VALUE(B124)</f>
        <v>0</v>
      </c>
      <c r="C125" s="21">
        <f t="shared" si="38"/>
        <v>0</v>
      </c>
      <c r="D125" s="21">
        <f t="shared" si="38"/>
        <v>0</v>
      </c>
      <c r="E125" s="21">
        <f t="shared" si="38"/>
        <v>0</v>
      </c>
      <c r="F125" s="21">
        <f t="shared" si="38"/>
        <v>0</v>
      </c>
      <c r="G125" s="21">
        <f t="shared" si="38"/>
        <v>0</v>
      </c>
      <c r="H125" s="21">
        <f t="shared" si="38"/>
        <v>0</v>
      </c>
      <c r="I125" s="21">
        <f t="shared" si="38"/>
        <v>0</v>
      </c>
      <c r="J125" s="21">
        <f t="shared" si="38"/>
        <v>0</v>
      </c>
      <c r="K125" s="21">
        <f t="shared" si="38"/>
        <v>0</v>
      </c>
      <c r="L125" s="22">
        <f t="shared" si="38"/>
        <v>0</v>
      </c>
      <c r="M125" s="14">
        <v>9</v>
      </c>
      <c r="N125" s="14" t="s">
        <v>66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1:37" x14ac:dyDescent="0.25">
      <c r="A126" s="20">
        <f>IF(A125&lt;&gt;B125,LEFT(A125,1),0)</f>
        <v>0</v>
      </c>
      <c r="B126" s="21">
        <f>B125</f>
        <v>0</v>
      </c>
      <c r="C126" s="21">
        <f t="shared" ref="C126:L126" si="39">C125</f>
        <v>0</v>
      </c>
      <c r="D126" s="21">
        <f t="shared" si="39"/>
        <v>0</v>
      </c>
      <c r="E126" s="21">
        <f t="shared" si="39"/>
        <v>0</v>
      </c>
      <c r="F126" s="21">
        <f t="shared" si="39"/>
        <v>0</v>
      </c>
      <c r="G126" s="21">
        <f t="shared" si="39"/>
        <v>0</v>
      </c>
      <c r="H126" s="21">
        <f t="shared" si="39"/>
        <v>0</v>
      </c>
      <c r="I126" s="21">
        <f t="shared" si="39"/>
        <v>0</v>
      </c>
      <c r="J126" s="21">
        <f t="shared" si="39"/>
        <v>0</v>
      </c>
      <c r="K126" s="21">
        <f t="shared" si="39"/>
        <v>0</v>
      </c>
      <c r="L126" s="22">
        <f t="shared" si="39"/>
        <v>0</v>
      </c>
      <c r="M126" s="118" t="s">
        <v>67</v>
      </c>
      <c r="N126" s="118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1:37" x14ac:dyDescent="0.25">
      <c r="A127" s="23">
        <f>VALUE(A126)</f>
        <v>0</v>
      </c>
      <c r="B127" s="24">
        <f t="shared" ref="B127:L127" si="40">VALUE(B126)</f>
        <v>0</v>
      </c>
      <c r="C127" s="24">
        <f t="shared" si="40"/>
        <v>0</v>
      </c>
      <c r="D127" s="24">
        <f t="shared" si="40"/>
        <v>0</v>
      </c>
      <c r="E127" s="24">
        <f t="shared" si="40"/>
        <v>0</v>
      </c>
      <c r="F127" s="24">
        <f t="shared" si="40"/>
        <v>0</v>
      </c>
      <c r="G127" s="24">
        <f t="shared" si="40"/>
        <v>0</v>
      </c>
      <c r="H127" s="24">
        <f t="shared" si="40"/>
        <v>0</v>
      </c>
      <c r="I127" s="24">
        <f t="shared" si="40"/>
        <v>0</v>
      </c>
      <c r="J127" s="24">
        <f t="shared" si="40"/>
        <v>0</v>
      </c>
      <c r="K127" s="24">
        <f t="shared" si="40"/>
        <v>0</v>
      </c>
      <c r="L127" s="25">
        <f t="shared" si="40"/>
        <v>0</v>
      </c>
      <c r="M127" s="14">
        <v>0</v>
      </c>
      <c r="N127" s="14" t="str">
        <f>""</f>
        <v/>
      </c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7" x14ac:dyDescent="0.25">
      <c r="A128" s="23" t="str">
        <f>VLOOKUP(A127,M127:N136,2)</f>
        <v/>
      </c>
      <c r="B128" s="24" t="str">
        <f>VLOOKUP(B127,M116:N125,2)</f>
        <v/>
      </c>
      <c r="C128" s="24" t="str">
        <f>VLOOKUP(C127,M105:N114,2)</f>
        <v/>
      </c>
      <c r="D128" s="24" t="str">
        <f>VLOOKUP(D127,M127:N136,2)</f>
        <v/>
      </c>
      <c r="E128" s="24" t="str">
        <f>VLOOKUP(E127,M116:N125,2)</f>
        <v/>
      </c>
      <c r="F128" s="24" t="str">
        <f>VLOOKUP(F127,M105:N114,2)</f>
        <v/>
      </c>
      <c r="G128" s="24" t="str">
        <f>VLOOKUP(G127,M127:N136,2)</f>
        <v/>
      </c>
      <c r="H128" s="24" t="str">
        <f>VLOOKUP(H127,M116:N125,2)</f>
        <v/>
      </c>
      <c r="I128" s="24" t="str">
        <f>VLOOKUP(I127,M105:N114,2)</f>
        <v/>
      </c>
      <c r="J128" s="24" t="str">
        <f>VLOOKUP(J127,M127:N136,2)</f>
        <v/>
      </c>
      <c r="K128" s="24" t="str">
        <f>VLOOKUP(K127,M116:N125,2)</f>
        <v/>
      </c>
      <c r="L128" s="25" t="str">
        <f>VLOOKUP(L127,M105:N114,2)</f>
        <v/>
      </c>
      <c r="M128" s="14">
        <v>1</v>
      </c>
      <c r="N128" s="14" t="s">
        <v>68</v>
      </c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1:37" x14ac:dyDescent="0.25">
      <c r="A129" s="23"/>
      <c r="B129" s="24"/>
      <c r="C129" s="24" t="str">
        <f>CONCATENATE(A127,B127,C127)</f>
        <v>000</v>
      </c>
      <c r="D129" s="24"/>
      <c r="E129" s="24"/>
      <c r="F129" s="24" t="str">
        <f>CONCATENATE(D127,E127,F127)</f>
        <v>000</v>
      </c>
      <c r="G129" s="24"/>
      <c r="H129" s="24"/>
      <c r="I129" s="24" t="str">
        <f>CONCATENATE(G127,H127,I127)</f>
        <v>000</v>
      </c>
      <c r="J129" s="24"/>
      <c r="K129" s="24"/>
      <c r="L129" s="25" t="str">
        <f>CONCATENATE(J127,K127,L127)</f>
        <v>000</v>
      </c>
      <c r="M129" s="14">
        <v>2</v>
      </c>
      <c r="N129" s="14" t="s">
        <v>69</v>
      </c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1:37" x14ac:dyDescent="0.25">
      <c r="A130" s="23"/>
      <c r="B130" s="24"/>
      <c r="C130" s="24">
        <f>VALUE(C129)</f>
        <v>0</v>
      </c>
      <c r="D130" s="24"/>
      <c r="E130" s="24"/>
      <c r="F130" s="24">
        <f>VALUE(F129)</f>
        <v>0</v>
      </c>
      <c r="G130" s="24"/>
      <c r="H130" s="24"/>
      <c r="I130" s="24">
        <f>VALUE(I129)</f>
        <v>0</v>
      </c>
      <c r="J130" s="24"/>
      <c r="K130" s="24"/>
      <c r="L130" s="25">
        <f>VALUE(L129)</f>
        <v>0</v>
      </c>
      <c r="M130" s="14">
        <v>3</v>
      </c>
      <c r="N130" s="14" t="s">
        <v>70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1:37" x14ac:dyDescent="0.25">
      <c r="A131" s="119" t="str">
        <f>IF(C130&lt;&gt;0,CONCATENATE(A128,B128,C128,A103),"")</f>
        <v/>
      </c>
      <c r="B131" s="120"/>
      <c r="C131" s="121"/>
      <c r="D131" s="122" t="str">
        <f>IF(F130&lt;&gt;0,CONCATENATE(D128,E128,F128,D103),"")</f>
        <v/>
      </c>
      <c r="E131" s="120"/>
      <c r="F131" s="121"/>
      <c r="G131" s="122" t="str">
        <f>IF(G129+H129+I129&lt;1,"",IF(G129+H129+I129=1,"bin",IF(G129+H129+I129&gt;1,CONCATENATE(G128," ",H128," ",I128," ",G103,""),"")))</f>
        <v/>
      </c>
      <c r="H131" s="120" t="str">
        <f>IF(H129+I129+J129&lt;1,"",IF(H129+I129+J129=1,"Bin",IF(H129+I129+J129&gt;1,CONCATENATE(H130," ",I130," ",J130," ",H106,""),"")))</f>
        <v/>
      </c>
      <c r="I131" s="121" t="str">
        <f>IF(I129+J129+K129&lt;1,"",IF(I129+J129+K129=1,"Bin",IF(I129+J129+K129&gt;1,CONCATENATE(I130," ",J130," ",K130," ",I106,""),"")))</f>
        <v/>
      </c>
      <c r="J131" s="122" t="str">
        <f>IF(L130&lt;&gt;0,CONCATENATE(J128,"",K128," ",L128),"")</f>
        <v/>
      </c>
      <c r="K131" s="120"/>
      <c r="L131" s="123"/>
      <c r="M131" s="14">
        <v>4</v>
      </c>
      <c r="N131" s="14" t="s">
        <v>71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1:37" x14ac:dyDescent="0.25">
      <c r="A132" s="26"/>
      <c r="L132" s="27"/>
      <c r="M132" s="14">
        <v>5</v>
      </c>
      <c r="N132" s="14" t="s">
        <v>72</v>
      </c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 spans="1:37" x14ac:dyDescent="0.25">
      <c r="A133" s="26"/>
      <c r="L133" s="27"/>
      <c r="M133" s="14">
        <v>6</v>
      </c>
      <c r="N133" s="14" t="s">
        <v>73</v>
      </c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 spans="1:37" x14ac:dyDescent="0.25">
      <c r="A134" s="26"/>
      <c r="L134" s="27"/>
      <c r="M134" s="28">
        <v>7</v>
      </c>
      <c r="N134" s="28" t="s">
        <v>74</v>
      </c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1:37" x14ac:dyDescent="0.25">
      <c r="A135" s="26"/>
      <c r="L135" s="27"/>
      <c r="M135" s="29">
        <v>8</v>
      </c>
      <c r="N135" s="29" t="s">
        <v>75</v>
      </c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 spans="1:37" x14ac:dyDescent="0.25">
      <c r="A136" s="26"/>
      <c r="L136" s="27"/>
      <c r="M136" s="29">
        <v>9</v>
      </c>
      <c r="N136" s="29" t="s">
        <v>76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 spans="1:37" x14ac:dyDescent="0.25">
      <c r="A137" s="108" t="str">
        <f>CONCATENATE(A131," ",D131," ",G131," ",J131)</f>
        <v xml:space="preserve">   </v>
      </c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10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 spans="1:37" x14ac:dyDescent="0.25">
      <c r="A138" s="108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10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 spans="1:37" x14ac:dyDescent="0.25">
      <c r="A139" s="111" t="str">
        <f>PROPER(A137)</f>
        <v xml:space="preserve">   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3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 spans="1:37" x14ac:dyDescent="0.25">
      <c r="A140" s="111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3"/>
      <c r="M140" s="19"/>
      <c r="N140" s="19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</row>
    <row r="141" spans="1:37" ht="15.75" thickBot="1" x14ac:dyDescent="0.3">
      <c r="A141" s="114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6"/>
      <c r="M141" s="19"/>
      <c r="N141" s="19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</row>
  </sheetData>
  <sheetProtection password="ACEE" sheet="1" objects="1" scenarios="1"/>
  <protectedRanges>
    <protectedRange sqref="A101:H101" name="Aralık1"/>
  </protectedRanges>
  <mergeCells count="67">
    <mergeCell ref="A137:L138"/>
    <mergeCell ref="A139:L141"/>
    <mergeCell ref="M104:N104"/>
    <mergeCell ref="M115:N115"/>
    <mergeCell ref="M126:N126"/>
    <mergeCell ref="A131:C131"/>
    <mergeCell ref="D131:F131"/>
    <mergeCell ref="G131:I131"/>
    <mergeCell ref="J131:L131"/>
    <mergeCell ref="A103:C103"/>
    <mergeCell ref="D103:F103"/>
    <mergeCell ref="G103:I103"/>
    <mergeCell ref="J103:L103"/>
    <mergeCell ref="B27:AJ27"/>
    <mergeCell ref="P33:AA33"/>
    <mergeCell ref="AD33:AO33"/>
    <mergeCell ref="P34:AA34"/>
    <mergeCell ref="AD34:AO34"/>
    <mergeCell ref="A101:H101"/>
    <mergeCell ref="AK27:AO27"/>
    <mergeCell ref="B28:AO28"/>
    <mergeCell ref="B29:AO29"/>
    <mergeCell ref="B30:AO30"/>
    <mergeCell ref="P32:AA32"/>
    <mergeCell ref="AD32:AO32"/>
    <mergeCell ref="B22:B23"/>
    <mergeCell ref="AO22:AO23"/>
    <mergeCell ref="B24:B25"/>
    <mergeCell ref="AO24:AO25"/>
    <mergeCell ref="B26:AH26"/>
    <mergeCell ref="AI26:AM26"/>
    <mergeCell ref="AN26:AO26"/>
    <mergeCell ref="B16:B17"/>
    <mergeCell ref="AO16:AO17"/>
    <mergeCell ref="B18:B19"/>
    <mergeCell ref="AO18:AO19"/>
    <mergeCell ref="B20:B21"/>
    <mergeCell ref="AO20:AO21"/>
    <mergeCell ref="AP11:AR11"/>
    <mergeCell ref="B12:B13"/>
    <mergeCell ref="AO12:AO13"/>
    <mergeCell ref="AP12:AR12"/>
    <mergeCell ref="AP13:AR13"/>
    <mergeCell ref="B14:B15"/>
    <mergeCell ref="AO14:AO15"/>
    <mergeCell ref="AN4:AO4"/>
    <mergeCell ref="B6:B7"/>
    <mergeCell ref="AO6:AO7"/>
    <mergeCell ref="B8:B9"/>
    <mergeCell ref="AO8:AO9"/>
    <mergeCell ref="B10:B11"/>
    <mergeCell ref="AO10:AO11"/>
    <mergeCell ref="A3:A4"/>
    <mergeCell ref="B3:C3"/>
    <mergeCell ref="D3:AH3"/>
    <mergeCell ref="AI3:AM3"/>
    <mergeCell ref="A2:AM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conditionalFormatting sqref="D1:AH1">
    <cfRule type="expression" dxfId="11" priority="9" stopIfTrue="1">
      <formula>D96=7</formula>
    </cfRule>
    <cfRule type="expression" dxfId="10" priority="10" stopIfTrue="1">
      <formula>D96=1</formula>
    </cfRule>
  </conditionalFormatting>
  <conditionalFormatting sqref="D6:AH7 P8:P25 V8:W25">
    <cfRule type="expression" dxfId="9" priority="3" stopIfTrue="1">
      <formula>D58=1</formula>
    </cfRule>
    <cfRule type="expression" dxfId="8" priority="4" stopIfTrue="1">
      <formula>D58=7</formula>
    </cfRule>
  </conditionalFormatting>
  <conditionalFormatting sqref="D8:AH22">
    <cfRule type="expression" dxfId="7" priority="5" stopIfTrue="1">
      <formula>D59=1</formula>
    </cfRule>
    <cfRule type="expression" dxfId="6" priority="6" stopIfTrue="1">
      <formula>D59=7</formula>
    </cfRule>
  </conditionalFormatting>
  <conditionalFormatting sqref="D23:AH23">
    <cfRule type="expression" dxfId="5" priority="7" stopIfTrue="1">
      <formula>D81=1</formula>
    </cfRule>
    <cfRule type="expression" dxfId="4" priority="8" stopIfTrue="1">
      <formula>D81=7</formula>
    </cfRule>
  </conditionalFormatting>
  <conditionalFormatting sqref="D24:AH25">
    <cfRule type="expression" dxfId="3" priority="11" stopIfTrue="1">
      <formula>D85=1</formula>
    </cfRule>
    <cfRule type="expression" dxfId="2" priority="12" stopIfTrue="1">
      <formula>D85=7</formula>
    </cfRule>
  </conditionalFormatting>
  <conditionalFormatting sqref="F7:AH7 P9 V9:W9 P11 V11:W11 P13 V13:W13 P15 V15:W15 P17 V17:W17 P19 V19:W19 P21 V21:W21 P23 V23:W23 P25 V25:W25">
    <cfRule type="expression" dxfId="1" priority="1" stopIfTrue="1">
      <formula>F58=1</formula>
    </cfRule>
    <cfRule type="expression" dxfId="0" priority="2" stopIfTrue="1">
      <formula>F58=7</formula>
    </cfRule>
  </conditionalFormatting>
  <dataValidations xWindow="793" yWindow="394" count="10">
    <dataValidation allowBlank="1" showInputMessage="1" showErrorMessage="1" promptTitle="DİKKAT:" prompt="Bu bölüme bir şey yazmaya çabalamayın." sqref="AB33:AC46 AI26:AM26 P34:AA46 A31:O46 AO24 AO22 AO20 AO18 AO16 AO14 AO12 AO26 AN6:AN26 A26:A30 AN2:AN3 B3:C5 A1:AO1 D4:AO5 D3 AI3 AO10 AO6 AO8 A3:A6 A8 A10 A12 A14 A16 A18 A20 A22 A24" xr:uid="{00000000-0002-0000-0000-000000000000}"/>
    <dataValidation allowBlank="1" showInputMessage="1" showErrorMessage="1" promptTitle="DİKKAT:" prompt="Bu bölüme bir şey yazmaya çabalamayın. " sqref="B26:AH26 B27:AJ27" xr:uid="{00000000-0002-0000-0000-000001000000}"/>
    <dataValidation allowBlank="1" showInputMessage="1" showErrorMessage="1" promptTitle="DİKKAT:" prompt="Bu ay için çizelgede belirtilmesi gereken önemli notlarınızı bu satıra yazabilirsiniz." sqref="B28:AJ30 AK27:AO30" xr:uid="{00000000-0002-0000-0000-000002000000}"/>
    <dataValidation allowBlank="1" showInputMessage="1" showErrorMessage="1" promptTitle="DİKKAT:" prompt="Haftalık aldığı &quot;Ders Dışı Hazırlık vePlanlama&quot; ücreti sayısını yazınız." sqref="AI6:AM25" xr:uid="{00000000-0002-0000-0000-000003000000}"/>
    <dataValidation allowBlank="1" showInputMessage="1" showErrorMessage="1" promptTitle="DİKKAT:" prompt="Günlük girdiği ücretli ders saati sayısını yazınız." sqref="D6:AH25" xr:uid="{00000000-0002-0000-0000-000004000000}"/>
    <dataValidation allowBlank="1" showInputMessage="1" showErrorMessage="1" promptTitle="DİKKAT:" prompt="Ayı yazınız. (EYLÜL gib i...)" sqref="AO3" xr:uid="{00000000-0002-0000-0000-000005000000}"/>
    <dataValidation allowBlank="1" showInputMessage="1" showErrorMessage="1" promptTitle="DİKKAT:" prompt="Yılı yazınız. ( 2008 gibi...)" sqref="AO2" xr:uid="{00000000-0002-0000-0000-000006000000}"/>
    <dataValidation allowBlank="1" showInputMessage="1" showErrorMessage="1" promptTitle="DİKKAT:" prompt="Öğretmenin branşını yazınız." sqref="C6:C25" xr:uid="{00000000-0002-0000-0000-000007000000}"/>
    <dataValidation allowBlank="1" showInputMessage="1" showErrorMessage="1" promptTitle="DİKKAT:" prompt="Öğretmenin adını, soyadını yazınız." sqref="B6:B25" xr:uid="{00000000-0002-0000-0000-000008000000}"/>
    <dataValidation allowBlank="1" showInputMessage="1" showErrorMessage="1" promptTitle="DİKKAT:" prompt="Okulun adını &quot;OKULU EK DER ÜCRET ÇİZELGESİ&quot; grubunu tamamlayacak biçimde ve yeterlilikte yazınız." sqref="A2" xr:uid="{00000000-0002-0000-0000-000009000000}"/>
  </dataValidations>
  <hyperlinks>
    <hyperlink ref="AP13" r:id="rId1" xr:uid="{00000000-0004-0000-0000-000000000000}"/>
  </hyperlinks>
  <pageMargins left="0" right="0" top="0" bottom="0" header="0" footer="0"/>
  <pageSetup paperSize="9" scale="92" orientation="landscape" blackAndWhite="1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2025-02-27T07:29:46Z</dcterms:modified>
</cp:coreProperties>
</file>